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45.28.48\столовая\Типовое меню для исправления (весна лето)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4" i="1" l="1"/>
  <c r="F13" i="1"/>
  <c r="I13" i="1"/>
  <c r="F23" i="1"/>
  <c r="G23" i="1"/>
  <c r="J23" i="1"/>
  <c r="F175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F184" i="1"/>
  <c r="B176" i="1"/>
  <c r="A176" i="1"/>
  <c r="L175" i="1"/>
  <c r="J175" i="1"/>
  <c r="I175" i="1"/>
  <c r="H175" i="1"/>
  <c r="G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I23" i="1"/>
  <c r="I24" i="1" s="1"/>
  <c r="H23" i="1"/>
  <c r="B14" i="1"/>
  <c r="A14" i="1"/>
  <c r="L13" i="1"/>
  <c r="J13" i="1"/>
  <c r="J24" i="1" s="1"/>
  <c r="H13" i="1"/>
  <c r="G13" i="1"/>
  <c r="G24" i="1" s="1"/>
  <c r="L81" i="1" l="1"/>
  <c r="J43" i="1"/>
  <c r="I43" i="1"/>
  <c r="F43" i="1"/>
  <c r="F157" i="1"/>
  <c r="J138" i="1"/>
  <c r="I138" i="1"/>
  <c r="H138" i="1"/>
  <c r="G119" i="1"/>
  <c r="F119" i="1"/>
  <c r="J100" i="1"/>
  <c r="J81" i="1"/>
  <c r="I81" i="1"/>
  <c r="G62" i="1"/>
  <c r="F62" i="1"/>
  <c r="F100" i="1"/>
  <c r="L195" i="1"/>
  <c r="I119" i="1"/>
  <c r="L138" i="1"/>
  <c r="G157" i="1"/>
  <c r="I176" i="1"/>
  <c r="J195" i="1"/>
  <c r="L24" i="1"/>
  <c r="G43" i="1"/>
  <c r="I62" i="1"/>
  <c r="J119" i="1"/>
  <c r="F138" i="1"/>
  <c r="H157" i="1"/>
  <c r="J62" i="1"/>
  <c r="I100" i="1"/>
  <c r="G138" i="1"/>
  <c r="I157" i="1"/>
  <c r="L176" i="1"/>
  <c r="H195" i="1"/>
  <c r="G195" i="1"/>
  <c r="F195" i="1"/>
  <c r="J176" i="1"/>
  <c r="H176" i="1"/>
  <c r="G176" i="1"/>
  <c r="H119" i="1"/>
  <c r="H100" i="1"/>
  <c r="F81" i="1"/>
  <c r="H81" i="1"/>
  <c r="H43" i="1"/>
  <c r="H24" i="1"/>
  <c r="L119" i="1"/>
  <c r="G100" i="1"/>
  <c r="F24" i="1"/>
  <c r="J157" i="1"/>
  <c r="I196" i="1" l="1"/>
  <c r="J196" i="1"/>
  <c r="L196" i="1"/>
  <c r="F196" i="1"/>
  <c r="H196" i="1"/>
  <c r="G70" i="1"/>
  <c r="G81" i="1" s="1"/>
  <c r="G196" i="1" s="1"/>
</calcChain>
</file>

<file path=xl/sharedStrings.xml><?xml version="1.0" encoding="utf-8"?>
<sst xmlns="http://schemas.openxmlformats.org/spreadsheetml/2006/main" count="364" uniqueCount="168">
  <si>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</si>
  <si>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</si>
  <si>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</si>
  <si>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</si>
  <si>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</si>
  <si>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</si>
  <si>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</si>
  <si>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</si>
  <si>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</si>
  <si>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</si>
  <si>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</si>
  <si>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</si>
  <si>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</si>
  <si>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</si>
  <si>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</si>
  <si>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</si>
  <si>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</si>
  <si>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</si>
  <si>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</si>
  <si>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</si>
  <si>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</si>
  <si>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</si>
  <si>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</si>
  <si>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</si>
  <si>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</si>
  <si>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</si>
  <si>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</si>
  <si>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</si>
  <si>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</si>
  <si>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</si>
  <si>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</si>
  <si>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</si>
  <si>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</si>
  <si>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</si>
  <si>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</si>
  <si>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</si>
  <si>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</si>
  <si>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</si>
  <si>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рис. с слив. маслом</t>
  </si>
  <si>
    <t>54-18к-2020</t>
  </si>
  <si>
    <t xml:space="preserve">Ряженка </t>
  </si>
  <si>
    <t xml:space="preserve">Груша </t>
  </si>
  <si>
    <t>Хлеб пшеничный</t>
  </si>
  <si>
    <t>54-10м-2020</t>
  </si>
  <si>
    <t>Хлеб ржаной</t>
  </si>
  <si>
    <t xml:space="preserve">Компот из изюма </t>
  </si>
  <si>
    <t>54-4хН2020</t>
  </si>
  <si>
    <t>Макароны отварные с сыром</t>
  </si>
  <si>
    <t>54-3г-2020</t>
  </si>
  <si>
    <t>54-11з-2020</t>
  </si>
  <si>
    <t>Чай с лимоном</t>
  </si>
  <si>
    <t>54-3гН-2020</t>
  </si>
  <si>
    <t>Жаркое по домашнему с говядиной</t>
  </si>
  <si>
    <t>Напиток из шиповника</t>
  </si>
  <si>
    <t>54-13хН-2020</t>
  </si>
  <si>
    <t xml:space="preserve">Запеканка из творога </t>
  </si>
  <si>
    <t>54-1г-2020</t>
  </si>
  <si>
    <t xml:space="preserve">Чай </t>
  </si>
  <si>
    <t>54-1Н-2020</t>
  </si>
  <si>
    <t xml:space="preserve">Яблоко </t>
  </si>
  <si>
    <t>Щи  со сметаной из свежей капусты</t>
  </si>
  <si>
    <t>54-1с-2020</t>
  </si>
  <si>
    <t>Пюре картофельное</t>
  </si>
  <si>
    <t>54-11г-2020</t>
  </si>
  <si>
    <t>Курица отварная порционная</t>
  </si>
  <si>
    <t>Кофейный напиток с молоком</t>
  </si>
  <si>
    <t>54-23гН-2020</t>
  </si>
  <si>
    <t>Каша молочная вязкая кукурузная</t>
  </si>
  <si>
    <t>54-2к-2020</t>
  </si>
  <si>
    <t>Сыр порционный</t>
  </si>
  <si>
    <t>54-1з-2020</t>
  </si>
  <si>
    <t>Кисель из ягод</t>
  </si>
  <si>
    <t>54-22хН-2020</t>
  </si>
  <si>
    <t>54-7с-2020</t>
  </si>
  <si>
    <t>54-23г-2020</t>
  </si>
  <si>
    <t>Тефтель из говядины</t>
  </si>
  <si>
    <t>54-16м-2020</t>
  </si>
  <si>
    <t xml:space="preserve">Чай с молоком </t>
  </si>
  <si>
    <t>54-4гН-2020</t>
  </si>
  <si>
    <t xml:space="preserve">Суп картоф. с горохом </t>
  </si>
  <si>
    <t>54-8с-2020</t>
  </si>
  <si>
    <t>54-4г-2020</t>
  </si>
  <si>
    <t>Гуляш из говядины</t>
  </si>
  <si>
    <t>54-2м-2020</t>
  </si>
  <si>
    <t>Каша молочная вязкая пшенная</t>
  </si>
  <si>
    <t>54-6к-2020</t>
  </si>
  <si>
    <t>Какао с молоком</t>
  </si>
  <si>
    <t>54-21гН-2020</t>
  </si>
  <si>
    <t>54-9з-2020</t>
  </si>
  <si>
    <t>Салат из белокочанной капусты с морковью и яблоком</t>
  </si>
  <si>
    <t>Борщ из св.капусты со сметаной</t>
  </si>
  <si>
    <t>54-2с-2020</t>
  </si>
  <si>
    <t>Макароны отварные</t>
  </si>
  <si>
    <t>Котлета из говядины</t>
  </si>
  <si>
    <t>54-4м-2020</t>
  </si>
  <si>
    <t>Компот из кураги</t>
  </si>
  <si>
    <t>54-2хН-2020</t>
  </si>
  <si>
    <t>Каша овсяная молочная вязкая</t>
  </si>
  <si>
    <t>54-9к-2020</t>
  </si>
  <si>
    <t>Масло слив. порц.</t>
  </si>
  <si>
    <t>54-19г-2020</t>
  </si>
  <si>
    <t>54-5с-2020</t>
  </si>
  <si>
    <t>Рис отварной</t>
  </si>
  <si>
    <t>54-6с-2020</t>
  </si>
  <si>
    <t>54-9в-2020</t>
  </si>
  <si>
    <t>Соус сметанный</t>
  </si>
  <si>
    <t>54-1соус-2020</t>
  </si>
  <si>
    <t>Каша мол.«Дружба»</t>
  </si>
  <si>
    <t>54-16к-2020</t>
  </si>
  <si>
    <t>54-8з-2020</t>
  </si>
  <si>
    <t>54-18м-2020</t>
  </si>
  <si>
    <t xml:space="preserve">Банан </t>
  </si>
  <si>
    <t>Суп молочный с макарон. издел.</t>
  </si>
  <si>
    <t>54-19к-2020</t>
  </si>
  <si>
    <t>Булочка школьная</t>
  </si>
  <si>
    <t>Суп слив. рыбн. из св. рыбы</t>
  </si>
  <si>
    <t>54-16с-2020</t>
  </si>
  <si>
    <t>Биточек говяжий</t>
  </si>
  <si>
    <t>54-6м-2020</t>
  </si>
  <si>
    <t>МКОУ Юргамышская СОШ</t>
  </si>
  <si>
    <t>Директор</t>
  </si>
  <si>
    <t>Казакова О. С.</t>
  </si>
  <si>
    <t>54-14К-2020</t>
  </si>
  <si>
    <t>Салат с морковью и яблоком</t>
  </si>
  <si>
    <t>Суп  с макарон издел  на курин бульоне</t>
  </si>
  <si>
    <t>Плов  с курицей</t>
  </si>
  <si>
    <t>Салт из капусты с помид и огурцами</t>
  </si>
  <si>
    <t>54-6з-2020</t>
  </si>
  <si>
    <t>Свежие огурцы в нарезке</t>
  </si>
  <si>
    <t>54-2з-2020</t>
  </si>
  <si>
    <t>Рассольник Ленинградский со сметаной</t>
  </si>
  <si>
    <t>54-3з-2020</t>
  </si>
  <si>
    <t>Свежие помидоры в нарезке</t>
  </si>
  <si>
    <t>Суп  из рыбной консервы с крупой</t>
  </si>
  <si>
    <t>54-12с-2020</t>
  </si>
  <si>
    <t>Каша пшенная</t>
  </si>
  <si>
    <t>Компот из сухофуктов</t>
  </si>
  <si>
    <t>54-1хн-2020</t>
  </si>
  <si>
    <t>545з-2020</t>
  </si>
  <si>
    <t>Свежие огурцы в  нарезке</t>
  </si>
  <si>
    <t>Чай  с сахаром</t>
  </si>
  <si>
    <t>542гн-2020</t>
  </si>
  <si>
    <t>54-22хн-2020</t>
  </si>
  <si>
    <t>Хлеб  пшеничный</t>
  </si>
  <si>
    <t>Кисель</t>
  </si>
  <si>
    <t>54-17з-2020</t>
  </si>
  <si>
    <t>Суп  крестьянский с рисом</t>
  </si>
  <si>
    <t>54-11с-2020</t>
  </si>
  <si>
    <t>Капуста тушенная с мясом</t>
  </si>
  <si>
    <t>54-2хн-2020</t>
  </si>
  <si>
    <t>54-5з-2020</t>
  </si>
  <si>
    <t>54-3гн-2020</t>
  </si>
  <si>
    <t>Пюре картоф  со сл маслом</t>
  </si>
  <si>
    <t>Пюре  гороховое со сл маслом</t>
  </si>
  <si>
    <t>Рыба запеченная</t>
  </si>
  <si>
    <t>Каша гречневая</t>
  </si>
  <si>
    <t>Печень говяжья по строгановски</t>
  </si>
  <si>
    <t>54-12г-20200</t>
  </si>
  <si>
    <t>5421м-2020</t>
  </si>
  <si>
    <t>7-11 лет весна лето</t>
  </si>
  <si>
    <t xml:space="preserve">Каша молочная вязкая пшеничная с изюмом </t>
  </si>
  <si>
    <t>Нарезка из св помидор</t>
  </si>
  <si>
    <t>Суп картофельный овощной с фрикадельками</t>
  </si>
  <si>
    <t>Суп с макаронными изделиями и курицей</t>
  </si>
  <si>
    <t>Салат из моркови с черносливом</t>
  </si>
  <si>
    <t>Салат из свежих огурцов и помидоров</t>
  </si>
  <si>
    <t>Салат из свежих огурцов и помидор</t>
  </si>
  <si>
    <t>Салат из белокочан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</si>
</sst>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2" xfId="0" applyFont="1" applyFill="1" applyBorder="1" applyAlignment="1">
      <alignment wrapText="1"/>
    </xf>
    <xf numFmtId="0" fontId="11" fillId="4" borderId="22" xfId="0" applyFont="1" applyFill="1" applyBorder="1" applyAlignment="1">
      <alignment horizontal="center" wrapText="1"/>
    </xf>
    <xf numFmtId="0" fontId="11" fillId="4" borderId="23" xfId="0" applyFont="1" applyFill="1" applyBorder="1" applyAlignment="1">
      <alignment horizontal="center" wrapText="1"/>
    </xf>
    <xf numFmtId="0" fontId="11" fillId="4" borderId="24" xfId="0" applyFont="1" applyFill="1" applyBorder="1" applyAlignment="1">
      <alignment wrapText="1"/>
    </xf>
    <xf numFmtId="0" fontId="11" fillId="4" borderId="24" xfId="0" applyFont="1" applyFill="1" applyBorder="1" applyAlignment="1">
      <alignment horizontal="center" wrapText="1"/>
    </xf>
    <xf numFmtId="0" fontId="11" fillId="4" borderId="25" xfId="0" applyFont="1" applyFill="1" applyBorder="1" applyAlignment="1">
      <alignment horizontal="center" wrapText="1"/>
    </xf>
    <xf numFmtId="0" fontId="11" fillId="0" borderId="0" xfId="0" applyFont="1" applyAlignment="1">
      <alignment horizontal="left" vertical="top" wrapText="1" indent="1"/>
    </xf>
    <xf numFmtId="0" fontId="12" fillId="4" borderId="24" xfId="0" applyFont="1" applyFill="1" applyBorder="1" applyAlignment="1">
      <alignment wrapText="1"/>
    </xf>
    <xf numFmtId="0" fontId="13" fillId="0" borderId="2" xfId="1" applyBorder="1"/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85" zoomScaleNormal="85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I58" sqref="I5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6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119</v>
      </c>
      <c r="D1" s="62"/>
      <c r="E1" s="62"/>
      <c r="F1" s="12" t="s">
        <v>15</v>
      </c>
      <c r="G1" s="2" t="s">
        <v>16</v>
      </c>
      <c r="H1" s="63" t="s">
        <v>120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17</v>
      </c>
      <c r="H2" s="63" t="s">
        <v>121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159</v>
      </c>
      <c r="G3" s="2" t="s">
        <v>18</v>
      </c>
      <c r="H3" s="46">
        <v>10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3" t="s">
        <v>13</v>
      </c>
      <c r="B5" s="44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32.25" thickBot="1" x14ac:dyDescent="0.3">
      <c r="A6" s="20">
        <v>1</v>
      </c>
      <c r="B6" s="21">
        <v>1</v>
      </c>
      <c r="C6" s="22" t="s">
        <v>19</v>
      </c>
      <c r="D6" s="5" t="s">
        <v>20</v>
      </c>
      <c r="E6" s="49" t="s">
        <v>38</v>
      </c>
      <c r="F6" s="50">
        <v>250</v>
      </c>
      <c r="G6" s="50">
        <v>4.9000000000000004</v>
      </c>
      <c r="H6" s="50">
        <v>5.54</v>
      </c>
      <c r="I6" s="50">
        <v>18.239999999999998</v>
      </c>
      <c r="J6" s="50">
        <v>177.85</v>
      </c>
      <c r="K6" s="51" t="s">
        <v>39</v>
      </c>
      <c r="L6" s="39"/>
    </row>
    <row r="7" spans="1:12" ht="15.75" thickBot="1" x14ac:dyDescent="0.3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6.5" thickBot="1" x14ac:dyDescent="0.3">
      <c r="A8" s="23"/>
      <c r="B8" s="15"/>
      <c r="C8" s="11"/>
      <c r="D8" s="7" t="s">
        <v>21</v>
      </c>
      <c r="E8" s="49" t="s">
        <v>40</v>
      </c>
      <c r="F8" s="50">
        <v>200</v>
      </c>
      <c r="G8" s="50">
        <v>3.8</v>
      </c>
      <c r="H8" s="50">
        <v>5</v>
      </c>
      <c r="I8" s="50">
        <v>8</v>
      </c>
      <c r="J8" s="50">
        <v>100</v>
      </c>
      <c r="K8" s="42"/>
      <c r="L8" s="41"/>
    </row>
    <row r="9" spans="1:12" ht="16.5" thickBot="1" x14ac:dyDescent="0.3">
      <c r="A9" s="23"/>
      <c r="B9" s="15"/>
      <c r="C9" s="11"/>
      <c r="D9" s="7" t="s">
        <v>22</v>
      </c>
      <c r="E9" s="49" t="s">
        <v>42</v>
      </c>
      <c r="F9" s="50">
        <v>50</v>
      </c>
      <c r="G9" s="50">
        <v>4.0999999999999996</v>
      </c>
      <c r="H9" s="50">
        <v>0.7</v>
      </c>
      <c r="I9" s="50">
        <v>17.399999999999999</v>
      </c>
      <c r="J9" s="50">
        <v>97.5</v>
      </c>
      <c r="K9" s="42"/>
      <c r="L9" s="41"/>
    </row>
    <row r="10" spans="1:12" ht="16.5" thickBot="1" x14ac:dyDescent="0.3">
      <c r="A10" s="23"/>
      <c r="B10" s="15"/>
      <c r="C10" s="11"/>
      <c r="D10" s="7" t="s">
        <v>23</v>
      </c>
      <c r="E10" s="49" t="s">
        <v>41</v>
      </c>
      <c r="F10" s="50">
        <v>100</v>
      </c>
      <c r="G10" s="50">
        <v>0.2</v>
      </c>
      <c r="H10" s="50">
        <v>0.27</v>
      </c>
      <c r="I10" s="50">
        <v>24</v>
      </c>
      <c r="J10" s="50">
        <v>96</v>
      </c>
      <c r="K10" s="51">
        <v>6</v>
      </c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.75" thickBot="1" x14ac:dyDescent="0.3">
      <c r="A13" s="24"/>
      <c r="B13" s="17"/>
      <c r="C13" s="8"/>
      <c r="D13" s="18" t="s">
        <v>32</v>
      </c>
      <c r="E13" s="9"/>
      <c r="F13" s="19">
        <f>SUM(F6:F12)</f>
        <v>600</v>
      </c>
      <c r="G13" s="19">
        <f t="shared" ref="G13:J13" si="0">SUM(G6:G12)</f>
        <v>12.999999999999998</v>
      </c>
      <c r="H13" s="19">
        <f t="shared" si="0"/>
        <v>11.509999999999998</v>
      </c>
      <c r="I13" s="19">
        <f t="shared" si="0"/>
        <v>67.64</v>
      </c>
      <c r="J13" s="19">
        <f t="shared" si="0"/>
        <v>471.35</v>
      </c>
      <c r="K13" s="25"/>
      <c r="L13" s="19">
        <f t="shared" ref="L13" si="1">SUM(L6:L12)</f>
        <v>0</v>
      </c>
    </row>
    <row r="14" spans="1:12" ht="32.25" thickBot="1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9" t="s">
        <v>123</v>
      </c>
      <c r="F14" s="50">
        <v>60</v>
      </c>
      <c r="G14" s="50">
        <v>0.34200000000000003</v>
      </c>
      <c r="H14" s="50">
        <v>3.024</v>
      </c>
      <c r="I14" s="50">
        <v>3.1139999999999999</v>
      </c>
      <c r="J14" s="50">
        <v>41.04</v>
      </c>
      <c r="K14" s="51" t="s">
        <v>49</v>
      </c>
      <c r="L14" s="41"/>
    </row>
    <row r="15" spans="1:12" ht="32.25" thickBot="1" x14ac:dyDescent="0.3">
      <c r="A15" s="23"/>
      <c r="B15" s="15"/>
      <c r="C15" s="11"/>
      <c r="D15" s="7" t="s">
        <v>26</v>
      </c>
      <c r="E15" s="52" t="s">
        <v>124</v>
      </c>
      <c r="F15" s="53">
        <v>250</v>
      </c>
      <c r="G15" s="53">
        <v>5.16</v>
      </c>
      <c r="H15" s="53">
        <v>2.8</v>
      </c>
      <c r="I15" s="53">
        <v>18.5</v>
      </c>
      <c r="J15" s="53">
        <v>119.6</v>
      </c>
      <c r="K15" s="54" t="s">
        <v>73</v>
      </c>
      <c r="L15" s="41"/>
    </row>
    <row r="16" spans="1:12" ht="32.25" thickBot="1" x14ac:dyDescent="0.3">
      <c r="A16" s="23"/>
      <c r="B16" s="15"/>
      <c r="C16" s="11"/>
      <c r="D16" s="7" t="s">
        <v>27</v>
      </c>
      <c r="E16" s="52" t="s">
        <v>125</v>
      </c>
      <c r="F16" s="53">
        <v>200</v>
      </c>
      <c r="G16" s="53">
        <v>25.5</v>
      </c>
      <c r="H16" s="53">
        <v>8.5850000000000009</v>
      </c>
      <c r="I16" s="53">
        <v>37.35</v>
      </c>
      <c r="J16" s="53">
        <v>334.39</v>
      </c>
      <c r="K16" s="54" t="s">
        <v>43</v>
      </c>
      <c r="L16" s="41"/>
    </row>
    <row r="17" spans="1:12" ht="15.75" thickBot="1" x14ac:dyDescent="0.3">
      <c r="A17" s="23"/>
      <c r="B17" s="15"/>
      <c r="C17" s="11"/>
      <c r="D17" s="7" t="s">
        <v>28</v>
      </c>
      <c r="E17" s="40"/>
      <c r="F17" s="41"/>
      <c r="G17" s="41"/>
      <c r="H17" s="41"/>
      <c r="I17" s="41"/>
      <c r="J17" s="41"/>
      <c r="K17" s="42"/>
      <c r="L17" s="41"/>
    </row>
    <row r="18" spans="1:12" ht="32.25" thickBot="1" x14ac:dyDescent="0.3">
      <c r="A18" s="23"/>
      <c r="B18" s="15"/>
      <c r="C18" s="11"/>
      <c r="D18" s="7" t="s">
        <v>29</v>
      </c>
      <c r="E18" s="55" t="s">
        <v>45</v>
      </c>
      <c r="F18" s="50">
        <v>200</v>
      </c>
      <c r="G18" s="50">
        <v>0.4</v>
      </c>
      <c r="H18" s="50">
        <v>0.1</v>
      </c>
      <c r="I18" s="50">
        <v>18.399999999999999</v>
      </c>
      <c r="J18" s="50">
        <v>75.8</v>
      </c>
      <c r="K18" s="51" t="s">
        <v>46</v>
      </c>
      <c r="L18" s="41"/>
    </row>
    <row r="19" spans="1:12" ht="16.5" thickBot="1" x14ac:dyDescent="0.3">
      <c r="A19" s="23"/>
      <c r="B19" s="15"/>
      <c r="C19" s="11"/>
      <c r="D19" s="7" t="s">
        <v>31</v>
      </c>
      <c r="E19" s="49" t="s">
        <v>44</v>
      </c>
      <c r="F19" s="50">
        <v>30</v>
      </c>
      <c r="G19" s="50">
        <v>3.9</v>
      </c>
      <c r="H19" s="50">
        <v>0.75</v>
      </c>
      <c r="I19" s="50">
        <v>24.9</v>
      </c>
      <c r="J19" s="50">
        <v>105</v>
      </c>
      <c r="K19" s="51"/>
      <c r="L19" s="41"/>
    </row>
    <row r="20" spans="1:12" ht="16.5" thickBot="1" x14ac:dyDescent="0.3">
      <c r="A20" s="23"/>
      <c r="B20" s="15"/>
      <c r="C20" s="11"/>
      <c r="D20" s="7" t="s">
        <v>30</v>
      </c>
      <c r="E20" s="52" t="s">
        <v>42</v>
      </c>
      <c r="F20" s="53">
        <v>40</v>
      </c>
      <c r="G20" s="53">
        <v>3.28</v>
      </c>
      <c r="H20" s="53">
        <v>0.56000000000000005</v>
      </c>
      <c r="I20" s="53">
        <v>13.92</v>
      </c>
      <c r="J20" s="53">
        <v>78</v>
      </c>
      <c r="K20" s="54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780</v>
      </c>
      <c r="G23" s="19">
        <f t="shared" ref="G23:J23" si="2">SUM(G14:G22)</f>
        <v>38.582000000000001</v>
      </c>
      <c r="H23" s="19">
        <f t="shared" si="2"/>
        <v>15.819000000000001</v>
      </c>
      <c r="I23" s="19">
        <f t="shared" si="2"/>
        <v>116.18400000000001</v>
      </c>
      <c r="J23" s="19">
        <f t="shared" si="2"/>
        <v>753.82999999999993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1380</v>
      </c>
      <c r="G24" s="32">
        <f t="shared" ref="G24:J24" si="4">G13+G23</f>
        <v>51.582000000000001</v>
      </c>
      <c r="H24" s="32">
        <f t="shared" si="4"/>
        <v>27.329000000000001</v>
      </c>
      <c r="I24" s="32">
        <f t="shared" si="4"/>
        <v>183.82400000000001</v>
      </c>
      <c r="J24" s="32">
        <f t="shared" si="4"/>
        <v>1225.1799999999998</v>
      </c>
      <c r="K24" s="32"/>
      <c r="L24" s="32">
        <f t="shared" ref="L24" si="5">L13+L23</f>
        <v>0</v>
      </c>
    </row>
    <row r="25" spans="1:12" ht="32.25" thickBot="1" x14ac:dyDescent="0.3">
      <c r="A25" s="14">
        <v>1</v>
      </c>
      <c r="B25" s="15">
        <v>2</v>
      </c>
      <c r="C25" s="22" t="s">
        <v>19</v>
      </c>
      <c r="D25" s="5" t="s">
        <v>20</v>
      </c>
      <c r="E25" s="49" t="s">
        <v>47</v>
      </c>
      <c r="F25" s="50">
        <v>200</v>
      </c>
      <c r="G25" s="50">
        <v>15.384</v>
      </c>
      <c r="H25" s="50">
        <v>23.391999999999999</v>
      </c>
      <c r="I25" s="50">
        <v>47.723999999999997</v>
      </c>
      <c r="J25" s="50">
        <v>160.31200000000001</v>
      </c>
      <c r="K25" s="51" t="s">
        <v>48</v>
      </c>
      <c r="L25" s="39"/>
    </row>
    <row r="26" spans="1:12" ht="32.25" thickBot="1" x14ac:dyDescent="0.3">
      <c r="A26" s="14"/>
      <c r="B26" s="15"/>
      <c r="C26" s="11"/>
      <c r="D26" s="6"/>
      <c r="E26" s="52" t="s">
        <v>126</v>
      </c>
      <c r="F26" s="53">
        <v>80</v>
      </c>
      <c r="G26" s="53">
        <v>1.84</v>
      </c>
      <c r="H26" s="53">
        <v>8.8000000000000007</v>
      </c>
      <c r="I26" s="53">
        <v>2.88</v>
      </c>
      <c r="J26" s="53">
        <v>98.8</v>
      </c>
      <c r="K26" s="54" t="s">
        <v>127</v>
      </c>
      <c r="L26" s="41"/>
    </row>
    <row r="27" spans="1:12" ht="32.25" thickBot="1" x14ac:dyDescent="0.3">
      <c r="A27" s="14"/>
      <c r="B27" s="15"/>
      <c r="C27" s="11"/>
      <c r="D27" s="7" t="s">
        <v>21</v>
      </c>
      <c r="E27" s="49" t="s">
        <v>50</v>
      </c>
      <c r="F27" s="50">
        <v>200</v>
      </c>
      <c r="G27" s="50">
        <v>0.3</v>
      </c>
      <c r="H27" s="50">
        <v>0</v>
      </c>
      <c r="I27" s="50">
        <v>6.7</v>
      </c>
      <c r="J27" s="50">
        <v>27.9</v>
      </c>
      <c r="K27" s="51" t="s">
        <v>51</v>
      </c>
      <c r="L27" s="41"/>
    </row>
    <row r="28" spans="1:12" ht="16.5" thickBot="1" x14ac:dyDescent="0.3">
      <c r="A28" s="14"/>
      <c r="B28" s="15"/>
      <c r="C28" s="11"/>
      <c r="D28" s="7" t="s">
        <v>22</v>
      </c>
      <c r="E28" s="52" t="s">
        <v>42</v>
      </c>
      <c r="F28" s="53">
        <v>70</v>
      </c>
      <c r="G28" s="53">
        <v>11.48</v>
      </c>
      <c r="H28" s="53">
        <v>1.96</v>
      </c>
      <c r="I28" s="53">
        <v>48.72</v>
      </c>
      <c r="J28" s="53">
        <v>273</v>
      </c>
      <c r="K28" s="54"/>
      <c r="L28" s="41"/>
    </row>
    <row r="29" spans="1:12" ht="15" x14ac:dyDescent="0.25">
      <c r="A29" s="14"/>
      <c r="B29" s="15"/>
      <c r="C29" s="11"/>
      <c r="D29" s="7" t="s">
        <v>23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.75" thickBot="1" x14ac:dyDescent="0.3">
      <c r="A32" s="16"/>
      <c r="B32" s="17"/>
      <c r="C32" s="8"/>
      <c r="D32" s="18" t="s">
        <v>32</v>
      </c>
      <c r="E32" s="9"/>
      <c r="F32" s="19">
        <f>SUM(F25:F31)</f>
        <v>550</v>
      </c>
      <c r="G32" s="19">
        <f t="shared" ref="G32" si="6">SUM(G25:G31)</f>
        <v>29.004000000000001</v>
      </c>
      <c r="H32" s="19">
        <f t="shared" ref="H32" si="7">SUM(H25:H31)</f>
        <v>34.152000000000001</v>
      </c>
      <c r="I32" s="19">
        <f t="shared" ref="I32" si="8">SUM(I25:I31)</f>
        <v>106.024</v>
      </c>
      <c r="J32" s="19">
        <f t="shared" ref="J32:L32" si="9">SUM(J25:J31)</f>
        <v>560.01199999999994</v>
      </c>
      <c r="K32" s="25"/>
      <c r="L32" s="19">
        <f t="shared" si="9"/>
        <v>0</v>
      </c>
    </row>
    <row r="33" spans="1:12" ht="32.25" thickBot="1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9" t="s">
        <v>128</v>
      </c>
      <c r="F33" s="50">
        <v>60</v>
      </c>
      <c r="G33" s="50">
        <v>0.68</v>
      </c>
      <c r="H33" s="50">
        <v>3.714</v>
      </c>
      <c r="I33" s="50">
        <v>2.8740000000000001</v>
      </c>
      <c r="J33" s="50">
        <v>47.46</v>
      </c>
      <c r="K33" s="51" t="s">
        <v>129</v>
      </c>
      <c r="L33" s="41"/>
    </row>
    <row r="34" spans="1:12" ht="32.25" thickBot="1" x14ac:dyDescent="0.3">
      <c r="A34" s="14"/>
      <c r="B34" s="15"/>
      <c r="C34" s="11"/>
      <c r="D34" s="7" t="s">
        <v>26</v>
      </c>
      <c r="E34" s="52" t="s">
        <v>130</v>
      </c>
      <c r="F34" s="53">
        <v>250</v>
      </c>
      <c r="G34" s="53">
        <v>5.9329999999999998</v>
      </c>
      <c r="H34" s="53">
        <v>7.8</v>
      </c>
      <c r="I34" s="53">
        <v>17</v>
      </c>
      <c r="J34" s="53">
        <v>161.72999999999999</v>
      </c>
      <c r="K34" s="54" t="s">
        <v>131</v>
      </c>
      <c r="L34" s="41"/>
    </row>
    <row r="35" spans="1:12" ht="32.25" thickBot="1" x14ac:dyDescent="0.3">
      <c r="A35" s="14"/>
      <c r="B35" s="15"/>
      <c r="C35" s="11"/>
      <c r="D35" s="7" t="s">
        <v>27</v>
      </c>
      <c r="E35" s="52" t="s">
        <v>52</v>
      </c>
      <c r="F35" s="53">
        <v>170</v>
      </c>
      <c r="G35" s="53">
        <v>18.552</v>
      </c>
      <c r="H35" s="53">
        <v>17.885999999999999</v>
      </c>
      <c r="I35" s="53">
        <v>15.991</v>
      </c>
      <c r="J35" s="53">
        <v>298.38600000000002</v>
      </c>
      <c r="K35" s="54" t="s">
        <v>43</v>
      </c>
      <c r="L35" s="41"/>
    </row>
    <row r="36" spans="1:12" ht="15.75" thickBot="1" x14ac:dyDescent="0.3">
      <c r="A36" s="14"/>
      <c r="B36" s="15"/>
      <c r="C36" s="11"/>
      <c r="D36" s="7" t="s">
        <v>28</v>
      </c>
      <c r="E36" s="40"/>
      <c r="F36" s="41"/>
      <c r="G36" s="41"/>
      <c r="H36" s="41"/>
      <c r="I36" s="41"/>
      <c r="J36" s="41"/>
      <c r="K36" s="42"/>
      <c r="L36" s="41"/>
    </row>
    <row r="37" spans="1:12" ht="32.25" thickBot="1" x14ac:dyDescent="0.3">
      <c r="A37" s="14"/>
      <c r="B37" s="15"/>
      <c r="C37" s="11"/>
      <c r="D37" s="7" t="s">
        <v>29</v>
      </c>
      <c r="E37" s="49" t="s">
        <v>53</v>
      </c>
      <c r="F37" s="50">
        <v>200</v>
      </c>
      <c r="G37" s="50">
        <v>0.2</v>
      </c>
      <c r="H37" s="50">
        <v>0.27</v>
      </c>
      <c r="I37" s="50">
        <v>24</v>
      </c>
      <c r="J37" s="50">
        <v>96</v>
      </c>
      <c r="K37" s="51" t="s">
        <v>54</v>
      </c>
      <c r="L37" s="41"/>
    </row>
    <row r="38" spans="1:12" ht="16.5" thickBot="1" x14ac:dyDescent="0.3">
      <c r="A38" s="14"/>
      <c r="B38" s="15"/>
      <c r="C38" s="11"/>
      <c r="D38" s="7" t="s">
        <v>31</v>
      </c>
      <c r="E38" s="52" t="s">
        <v>44</v>
      </c>
      <c r="F38" s="53">
        <v>30</v>
      </c>
      <c r="G38" s="53">
        <v>3.9</v>
      </c>
      <c r="H38" s="53">
        <v>0.75</v>
      </c>
      <c r="I38" s="53">
        <v>24.9</v>
      </c>
      <c r="J38" s="53">
        <v>105</v>
      </c>
      <c r="K38" s="54"/>
      <c r="L38" s="41"/>
    </row>
    <row r="39" spans="1:12" ht="16.5" thickBot="1" x14ac:dyDescent="0.3">
      <c r="A39" s="14"/>
      <c r="B39" s="15"/>
      <c r="C39" s="11"/>
      <c r="D39" s="7" t="s">
        <v>30</v>
      </c>
      <c r="E39" s="52" t="s">
        <v>42</v>
      </c>
      <c r="F39" s="53">
        <v>60</v>
      </c>
      <c r="G39" s="53">
        <v>4.92</v>
      </c>
      <c r="H39" s="53">
        <v>0.84</v>
      </c>
      <c r="I39" s="53">
        <v>20.88</v>
      </c>
      <c r="J39" s="53">
        <v>117</v>
      </c>
      <c r="K39" s="54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770</v>
      </c>
      <c r="G42" s="19">
        <f t="shared" ref="G42" si="10">SUM(G33:G41)</f>
        <v>34.184999999999995</v>
      </c>
      <c r="H42" s="19">
        <f t="shared" ref="H42" si="11">SUM(H33:H41)</f>
        <v>31.259999999999998</v>
      </c>
      <c r="I42" s="19">
        <f t="shared" ref="I42" si="12">SUM(I33:I41)</f>
        <v>105.64499999999998</v>
      </c>
      <c r="J42" s="19">
        <f t="shared" ref="J42:L42" si="13">SUM(J33:J41)</f>
        <v>825.57600000000002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1320</v>
      </c>
      <c r="G43" s="32">
        <f t="shared" ref="G43" si="14">G32+G42</f>
        <v>63.188999999999993</v>
      </c>
      <c r="H43" s="32">
        <f t="shared" ref="H43" si="15">H32+H42</f>
        <v>65.412000000000006</v>
      </c>
      <c r="I43" s="32">
        <f t="shared" ref="I43" si="16">I32+I42</f>
        <v>211.66899999999998</v>
      </c>
      <c r="J43" s="32">
        <f t="shared" ref="J43:L43" si="17">J32+J42</f>
        <v>1385.588</v>
      </c>
      <c r="K43" s="32"/>
      <c r="L43" s="32">
        <f t="shared" si="17"/>
        <v>0</v>
      </c>
    </row>
    <row r="44" spans="1:12" ht="32.25" thickBot="1" x14ac:dyDescent="0.3">
      <c r="A44" s="20">
        <v>1</v>
      </c>
      <c r="B44" s="21">
        <v>3</v>
      </c>
      <c r="C44" s="22" t="s">
        <v>19</v>
      </c>
      <c r="D44" s="5" t="s">
        <v>20</v>
      </c>
      <c r="E44" s="49" t="s">
        <v>55</v>
      </c>
      <c r="F44" s="50">
        <v>250</v>
      </c>
      <c r="G44" s="50">
        <v>18.306000000000001</v>
      </c>
      <c r="H44" s="50">
        <v>17.111999999999998</v>
      </c>
      <c r="I44" s="50">
        <v>17.09</v>
      </c>
      <c r="J44" s="50">
        <v>168.48</v>
      </c>
      <c r="K44" s="51" t="s">
        <v>56</v>
      </c>
      <c r="L44" s="39"/>
    </row>
    <row r="45" spans="1:12" ht="15.75" thickBot="1" x14ac:dyDescent="0.3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32.25" thickBot="1" x14ac:dyDescent="0.3">
      <c r="A46" s="23"/>
      <c r="B46" s="15"/>
      <c r="C46" s="11"/>
      <c r="D46" s="7" t="s">
        <v>21</v>
      </c>
      <c r="E46" s="49" t="s">
        <v>57</v>
      </c>
      <c r="F46" s="50">
        <v>200</v>
      </c>
      <c r="G46" s="50">
        <v>2.8</v>
      </c>
      <c r="H46" s="50">
        <v>2.5</v>
      </c>
      <c r="I46" s="50">
        <v>24.66</v>
      </c>
      <c r="J46" s="50">
        <v>127</v>
      </c>
      <c r="K46" s="51" t="s">
        <v>58</v>
      </c>
      <c r="L46" s="41"/>
    </row>
    <row r="47" spans="1:12" ht="16.5" thickBot="1" x14ac:dyDescent="0.3">
      <c r="A47" s="23"/>
      <c r="B47" s="15"/>
      <c r="C47" s="11"/>
      <c r="D47" s="7" t="s">
        <v>22</v>
      </c>
      <c r="E47" s="49" t="s">
        <v>42</v>
      </c>
      <c r="F47" s="50">
        <v>30</v>
      </c>
      <c r="G47" s="50">
        <v>3.64</v>
      </c>
      <c r="H47" s="50">
        <v>6.63</v>
      </c>
      <c r="I47" s="50">
        <v>15.29</v>
      </c>
      <c r="J47" s="50">
        <v>87.75</v>
      </c>
      <c r="K47" s="42"/>
      <c r="L47" s="41"/>
    </row>
    <row r="48" spans="1:12" ht="16.5" thickBot="1" x14ac:dyDescent="0.3">
      <c r="A48" s="23"/>
      <c r="B48" s="15"/>
      <c r="C48" s="11"/>
      <c r="D48" s="7" t="s">
        <v>23</v>
      </c>
      <c r="E48" s="49" t="s">
        <v>59</v>
      </c>
      <c r="F48" s="50">
        <v>100</v>
      </c>
      <c r="G48" s="50">
        <v>0.2</v>
      </c>
      <c r="H48" s="50">
        <v>0.27</v>
      </c>
      <c r="I48" s="50">
        <v>24</v>
      </c>
      <c r="J48" s="50">
        <v>96</v>
      </c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.75" thickBot="1" x14ac:dyDescent="0.3">
      <c r="A51" s="24"/>
      <c r="B51" s="17"/>
      <c r="C51" s="8"/>
      <c r="D51" s="18" t="s">
        <v>32</v>
      </c>
      <c r="E51" s="9"/>
      <c r="F51" s="19">
        <f>SUM(F44:F50)</f>
        <v>580</v>
      </c>
      <c r="G51" s="19">
        <f t="shared" ref="G51" si="18">SUM(G44:G50)</f>
        <v>24.946000000000002</v>
      </c>
      <c r="H51" s="19">
        <f t="shared" ref="H51" si="19">SUM(H44:H50)</f>
        <v>26.511999999999997</v>
      </c>
      <c r="I51" s="19">
        <f t="shared" ref="I51" si="20">SUM(I44:I50)</f>
        <v>81.039999999999992</v>
      </c>
      <c r="J51" s="19">
        <f t="shared" ref="J51:L51" si="21">SUM(J44:J50)</f>
        <v>479.23</v>
      </c>
      <c r="K51" s="25"/>
      <c r="L51" s="19">
        <f t="shared" si="21"/>
        <v>0</v>
      </c>
    </row>
    <row r="52" spans="1:12" ht="32.25" thickBot="1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9" t="s">
        <v>132</v>
      </c>
      <c r="F52" s="50">
        <v>80</v>
      </c>
      <c r="G52" s="50">
        <v>0.67800000000000005</v>
      </c>
      <c r="H52" s="50">
        <v>3.714</v>
      </c>
      <c r="I52" s="50">
        <v>2.8319999999999999</v>
      </c>
      <c r="J52" s="50">
        <v>63.28</v>
      </c>
      <c r="K52" s="51" t="s">
        <v>131</v>
      </c>
      <c r="L52" s="41"/>
    </row>
    <row r="53" spans="1:12" ht="32.25" thickBot="1" x14ac:dyDescent="0.3">
      <c r="A53" s="23"/>
      <c r="B53" s="15"/>
      <c r="C53" s="11"/>
      <c r="D53" s="7" t="s">
        <v>26</v>
      </c>
      <c r="E53" s="49" t="s">
        <v>60</v>
      </c>
      <c r="F53" s="50">
        <v>250</v>
      </c>
      <c r="G53" s="50">
        <v>5.7750000000000004</v>
      </c>
      <c r="H53" s="50">
        <v>7.5750000000000002</v>
      </c>
      <c r="I53" s="50">
        <v>7.12</v>
      </c>
      <c r="J53" s="50">
        <v>120.075</v>
      </c>
      <c r="K53" s="51" t="s">
        <v>61</v>
      </c>
      <c r="L53" s="41"/>
    </row>
    <row r="54" spans="1:12" ht="32.25" thickBot="1" x14ac:dyDescent="0.3">
      <c r="A54" s="23"/>
      <c r="B54" s="15"/>
      <c r="C54" s="11"/>
      <c r="D54" s="7" t="s">
        <v>27</v>
      </c>
      <c r="E54" s="49" t="s">
        <v>64</v>
      </c>
      <c r="F54" s="50">
        <v>90</v>
      </c>
      <c r="G54" s="50">
        <v>28.911999999999999</v>
      </c>
      <c r="H54" s="50">
        <v>2.25</v>
      </c>
      <c r="I54" s="50">
        <v>1.0129999999999999</v>
      </c>
      <c r="J54" s="50">
        <v>139.28</v>
      </c>
      <c r="K54" s="51" t="s">
        <v>158</v>
      </c>
      <c r="L54" s="41"/>
    </row>
    <row r="55" spans="1:12" ht="32.25" thickBot="1" x14ac:dyDescent="0.3">
      <c r="A55" s="23"/>
      <c r="B55" s="15"/>
      <c r="C55" s="11"/>
      <c r="D55" s="7" t="s">
        <v>28</v>
      </c>
      <c r="E55" s="49" t="s">
        <v>62</v>
      </c>
      <c r="F55" s="50">
        <v>150</v>
      </c>
      <c r="G55" s="50">
        <v>8.9700000000000006</v>
      </c>
      <c r="H55" s="50">
        <v>6.1029999999999998</v>
      </c>
      <c r="I55" s="50">
        <v>44.61</v>
      </c>
      <c r="J55" s="50">
        <v>116.1</v>
      </c>
      <c r="K55" s="51" t="s">
        <v>63</v>
      </c>
      <c r="L55" s="41"/>
    </row>
    <row r="56" spans="1:12" ht="32.25" thickBot="1" x14ac:dyDescent="0.3">
      <c r="A56" s="23"/>
      <c r="B56" s="15"/>
      <c r="C56" s="11"/>
      <c r="D56" s="7" t="s">
        <v>29</v>
      </c>
      <c r="E56" s="49" t="s">
        <v>65</v>
      </c>
      <c r="F56" s="50">
        <v>200</v>
      </c>
      <c r="G56" s="50">
        <v>0.83</v>
      </c>
      <c r="H56" s="50">
        <v>0.95</v>
      </c>
      <c r="I56" s="50">
        <v>21.09</v>
      </c>
      <c r="J56" s="50">
        <v>76</v>
      </c>
      <c r="K56" s="51" t="s">
        <v>66</v>
      </c>
      <c r="L56" s="41"/>
    </row>
    <row r="57" spans="1:12" ht="16.5" thickBot="1" x14ac:dyDescent="0.3">
      <c r="A57" s="23"/>
      <c r="B57" s="15"/>
      <c r="C57" s="11"/>
      <c r="D57" s="7" t="s">
        <v>30</v>
      </c>
      <c r="E57" s="49" t="s">
        <v>44</v>
      </c>
      <c r="F57" s="50">
        <v>30</v>
      </c>
      <c r="G57" s="50">
        <v>2.6</v>
      </c>
      <c r="H57" s="50">
        <v>2.6</v>
      </c>
      <c r="I57" s="50">
        <v>16.600000000000001</v>
      </c>
      <c r="J57" s="50">
        <v>105</v>
      </c>
      <c r="K57" s="42"/>
      <c r="L57" s="41"/>
    </row>
    <row r="58" spans="1:12" ht="16.5" thickBot="1" x14ac:dyDescent="0.3">
      <c r="A58" s="23"/>
      <c r="B58" s="15"/>
      <c r="C58" s="11"/>
      <c r="D58" s="7" t="s">
        <v>31</v>
      </c>
      <c r="E58" s="52" t="s">
        <v>42</v>
      </c>
      <c r="F58" s="53">
        <v>50</v>
      </c>
      <c r="G58" s="53">
        <v>3.28</v>
      </c>
      <c r="H58" s="53">
        <v>0.56000000000000005</v>
      </c>
      <c r="I58" s="53">
        <v>13.59</v>
      </c>
      <c r="J58" s="53">
        <v>97.5</v>
      </c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850</v>
      </c>
      <c r="G61" s="19">
        <f t="shared" ref="G61" si="22">SUM(G52:G60)</f>
        <v>51.045000000000002</v>
      </c>
      <c r="H61" s="19">
        <f t="shared" ref="H61" si="23">SUM(H52:H60)</f>
        <v>23.751999999999999</v>
      </c>
      <c r="I61" s="19">
        <f t="shared" ref="I61" si="24">SUM(I52:I60)</f>
        <v>106.85500000000002</v>
      </c>
      <c r="J61" s="19">
        <f t="shared" ref="J61:L61" si="25">SUM(J52:J60)</f>
        <v>717.23500000000001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1430</v>
      </c>
      <c r="G62" s="32">
        <f t="shared" ref="G62" si="26">G51+G61</f>
        <v>75.991</v>
      </c>
      <c r="H62" s="32">
        <f t="shared" ref="H62" si="27">H51+H61</f>
        <v>50.263999999999996</v>
      </c>
      <c r="I62" s="32">
        <f t="shared" ref="I62" si="28">I51+I61</f>
        <v>187.89500000000001</v>
      </c>
      <c r="J62" s="32">
        <f t="shared" ref="J62:L62" si="29">J51+J61</f>
        <v>1196.4650000000001</v>
      </c>
      <c r="K62" s="32"/>
      <c r="L62" s="32">
        <f t="shared" si="29"/>
        <v>0</v>
      </c>
    </row>
    <row r="63" spans="1:12" ht="32.25" thickBot="1" x14ac:dyDescent="0.3">
      <c r="A63" s="20">
        <v>1</v>
      </c>
      <c r="B63" s="21">
        <v>4</v>
      </c>
      <c r="C63" s="22" t="s">
        <v>19</v>
      </c>
      <c r="D63" s="5" t="s">
        <v>20</v>
      </c>
      <c r="E63" s="49" t="s">
        <v>67</v>
      </c>
      <c r="F63" s="50">
        <v>250</v>
      </c>
      <c r="G63" s="50">
        <v>12.106999999999999</v>
      </c>
      <c r="H63" s="50">
        <v>11.07</v>
      </c>
      <c r="I63" s="50">
        <v>48.62</v>
      </c>
      <c r="J63" s="50">
        <v>348.1</v>
      </c>
      <c r="K63" s="51" t="s">
        <v>68</v>
      </c>
      <c r="L63" s="39"/>
    </row>
    <row r="64" spans="1:12" ht="32.25" thickBot="1" x14ac:dyDescent="0.3">
      <c r="A64" s="23"/>
      <c r="B64" s="15"/>
      <c r="C64" s="11"/>
      <c r="D64" s="6"/>
      <c r="E64" s="52" t="s">
        <v>69</v>
      </c>
      <c r="F64" s="53">
        <v>30</v>
      </c>
      <c r="G64" s="53">
        <v>0.12</v>
      </c>
      <c r="H64" s="53">
        <v>10.875</v>
      </c>
      <c r="I64" s="53">
        <v>0.19500000000000001</v>
      </c>
      <c r="J64" s="53">
        <v>105.6</v>
      </c>
      <c r="K64" s="54" t="s">
        <v>70</v>
      </c>
      <c r="L64" s="41"/>
    </row>
    <row r="65" spans="1:12" ht="32.25" thickBot="1" x14ac:dyDescent="0.3">
      <c r="A65" s="23"/>
      <c r="B65" s="15"/>
      <c r="C65" s="11"/>
      <c r="D65" s="7" t="s">
        <v>21</v>
      </c>
      <c r="E65" s="52" t="s">
        <v>71</v>
      </c>
      <c r="F65" s="53">
        <v>200</v>
      </c>
      <c r="G65" s="53">
        <v>0</v>
      </c>
      <c r="H65" s="53">
        <v>0</v>
      </c>
      <c r="I65" s="53">
        <v>9.98</v>
      </c>
      <c r="J65" s="53">
        <v>37.9</v>
      </c>
      <c r="K65" s="54" t="s">
        <v>72</v>
      </c>
      <c r="L65" s="41"/>
    </row>
    <row r="66" spans="1:12" ht="16.5" thickBot="1" x14ac:dyDescent="0.3">
      <c r="A66" s="23"/>
      <c r="B66" s="15"/>
      <c r="C66" s="11"/>
      <c r="D66" s="7" t="s">
        <v>22</v>
      </c>
      <c r="E66" s="52" t="s">
        <v>42</v>
      </c>
      <c r="F66" s="53">
        <v>70</v>
      </c>
      <c r="G66" s="53">
        <v>11.48</v>
      </c>
      <c r="H66" s="53">
        <v>1.96</v>
      </c>
      <c r="I66" s="53">
        <v>48.72</v>
      </c>
      <c r="J66" s="53">
        <v>273</v>
      </c>
      <c r="K66" s="54"/>
      <c r="L66" s="41"/>
    </row>
    <row r="67" spans="1:12" ht="15" x14ac:dyDescent="0.25">
      <c r="A67" s="23"/>
      <c r="B67" s="15"/>
      <c r="C67" s="11"/>
      <c r="D67" s="7" t="s">
        <v>23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.75" thickBot="1" x14ac:dyDescent="0.3">
      <c r="A70" s="24"/>
      <c r="B70" s="17"/>
      <c r="C70" s="8"/>
      <c r="D70" s="18" t="s">
        <v>32</v>
      </c>
      <c r="E70" s="9"/>
      <c r="F70" s="19">
        <f>SUM(F63:F69)</f>
        <v>550</v>
      </c>
      <c r="G70" s="19">
        <f t="shared" ref="G70" si="30">SUM(G63:G69)</f>
        <v>23.707000000000001</v>
      </c>
      <c r="H70" s="19">
        <f t="shared" ref="H70" si="31">SUM(H63:H69)</f>
        <v>23.905000000000001</v>
      </c>
      <c r="I70" s="19">
        <f t="shared" ref="I70" si="32">SUM(I63:I69)</f>
        <v>107.515</v>
      </c>
      <c r="J70" s="19">
        <f t="shared" ref="J70:L70" si="33">SUM(J63:J69)</f>
        <v>764.6</v>
      </c>
      <c r="K70" s="25"/>
      <c r="L70" s="19">
        <f t="shared" si="33"/>
        <v>0</v>
      </c>
    </row>
    <row r="71" spans="1:12" ht="32.25" thickBot="1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9" t="s">
        <v>167</v>
      </c>
      <c r="F71" s="50">
        <v>60</v>
      </c>
      <c r="G71" s="50">
        <v>0.64800000000000002</v>
      </c>
      <c r="H71" s="50">
        <v>0.108</v>
      </c>
      <c r="I71" s="50">
        <v>5.1719999999999997</v>
      </c>
      <c r="J71" s="50">
        <v>24.24</v>
      </c>
      <c r="K71" s="51" t="s">
        <v>109</v>
      </c>
      <c r="L71" s="41"/>
    </row>
    <row r="72" spans="1:12" ht="32.25" thickBot="1" x14ac:dyDescent="0.3">
      <c r="A72" s="23"/>
      <c r="B72" s="15"/>
      <c r="C72" s="11"/>
      <c r="D72" s="7" t="s">
        <v>26</v>
      </c>
      <c r="E72" s="52" t="s">
        <v>133</v>
      </c>
      <c r="F72" s="53">
        <v>250</v>
      </c>
      <c r="G72" s="53">
        <v>9.875</v>
      </c>
      <c r="H72" s="53">
        <v>5.125</v>
      </c>
      <c r="I72" s="53">
        <v>15.525</v>
      </c>
      <c r="J72" s="53">
        <v>147.44999999999999</v>
      </c>
      <c r="K72" s="54" t="s">
        <v>134</v>
      </c>
      <c r="L72" s="41"/>
    </row>
    <row r="73" spans="1:12" ht="32.25" thickBot="1" x14ac:dyDescent="0.3">
      <c r="A73" s="23"/>
      <c r="B73" s="15"/>
      <c r="C73" s="11"/>
      <c r="D73" s="7" t="s">
        <v>27</v>
      </c>
      <c r="E73" s="52" t="s">
        <v>156</v>
      </c>
      <c r="F73" s="53">
        <v>90</v>
      </c>
      <c r="G73" s="53">
        <v>10.287000000000001</v>
      </c>
      <c r="H73" s="53">
        <v>14.175000000000001</v>
      </c>
      <c r="I73" s="53">
        <v>2.2599999999999998</v>
      </c>
      <c r="J73" s="53">
        <v>177.3</v>
      </c>
      <c r="K73" s="54" t="s">
        <v>110</v>
      </c>
      <c r="L73" s="41"/>
    </row>
    <row r="74" spans="1:12" ht="32.25" thickBot="1" x14ac:dyDescent="0.3">
      <c r="A74" s="23"/>
      <c r="B74" s="15"/>
      <c r="C74" s="11"/>
      <c r="D74" s="7" t="s">
        <v>28</v>
      </c>
      <c r="E74" s="52" t="s">
        <v>135</v>
      </c>
      <c r="F74" s="53">
        <v>150</v>
      </c>
      <c r="G74" s="53">
        <v>5.3970000000000002</v>
      </c>
      <c r="H74" s="53">
        <v>6.6520000000000001</v>
      </c>
      <c r="I74" s="53">
        <v>26.52</v>
      </c>
      <c r="J74" s="53">
        <v>193.49</v>
      </c>
      <c r="K74" s="54" t="s">
        <v>157</v>
      </c>
      <c r="L74" s="41"/>
    </row>
    <row r="75" spans="1:12" ht="32.25" thickBot="1" x14ac:dyDescent="0.3">
      <c r="A75" s="23"/>
      <c r="B75" s="15"/>
      <c r="C75" s="11"/>
      <c r="D75" s="7" t="s">
        <v>29</v>
      </c>
      <c r="E75" s="52" t="s">
        <v>136</v>
      </c>
      <c r="F75" s="53">
        <v>200</v>
      </c>
      <c r="G75" s="53">
        <v>0.5</v>
      </c>
      <c r="H75" s="53">
        <v>0.2</v>
      </c>
      <c r="I75" s="53">
        <v>19.5</v>
      </c>
      <c r="J75" s="53">
        <v>81.3</v>
      </c>
      <c r="K75" s="54" t="s">
        <v>137</v>
      </c>
      <c r="L75" s="41"/>
    </row>
    <row r="76" spans="1:12" ht="16.5" thickBot="1" x14ac:dyDescent="0.3">
      <c r="A76" s="23"/>
      <c r="B76" s="15"/>
      <c r="C76" s="11"/>
      <c r="D76" s="7" t="s">
        <v>30</v>
      </c>
      <c r="E76" s="52" t="s">
        <v>42</v>
      </c>
      <c r="F76" s="53">
        <v>40</v>
      </c>
      <c r="G76" s="53">
        <v>3.28</v>
      </c>
      <c r="H76" s="53">
        <v>0.56000000000000005</v>
      </c>
      <c r="I76" s="53">
        <v>13.59</v>
      </c>
      <c r="J76" s="53">
        <v>78</v>
      </c>
      <c r="K76" s="54"/>
      <c r="L76" s="41"/>
    </row>
    <row r="77" spans="1:12" ht="16.5" thickBot="1" x14ac:dyDescent="0.3">
      <c r="A77" s="23"/>
      <c r="B77" s="15"/>
      <c r="C77" s="11"/>
      <c r="D77" s="7" t="s">
        <v>31</v>
      </c>
      <c r="E77" s="49" t="s">
        <v>44</v>
      </c>
      <c r="F77" s="50">
        <v>20</v>
      </c>
      <c r="G77" s="50">
        <v>2.6</v>
      </c>
      <c r="H77" s="50">
        <v>0.5</v>
      </c>
      <c r="I77" s="50">
        <v>16.600000000000001</v>
      </c>
      <c r="J77" s="50">
        <v>70</v>
      </c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810</v>
      </c>
      <c r="G80" s="19">
        <f t="shared" ref="G80" si="34">SUM(G71:G79)</f>
        <v>32.587000000000003</v>
      </c>
      <c r="H80" s="19">
        <f t="shared" ref="H80" si="35">SUM(H71:H79)</f>
        <v>27.32</v>
      </c>
      <c r="I80" s="19">
        <f t="shared" ref="I80" si="36">SUM(I71:I79)</f>
        <v>99.167000000000002</v>
      </c>
      <c r="J80" s="19">
        <f t="shared" ref="J80:L80" si="37">SUM(J71:J79)</f>
        <v>771.78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1360</v>
      </c>
      <c r="G81" s="32">
        <f t="shared" ref="G81" si="38">G70+G80</f>
        <v>56.294000000000004</v>
      </c>
      <c r="H81" s="32">
        <f t="shared" ref="H81" si="39">H70+H80</f>
        <v>51.225000000000001</v>
      </c>
      <c r="I81" s="32">
        <f t="shared" ref="I81" si="40">I70+I80</f>
        <v>206.68200000000002</v>
      </c>
      <c r="J81" s="32">
        <f t="shared" ref="J81:L81" si="41">J70+J80</f>
        <v>1536.38</v>
      </c>
      <c r="K81" s="32"/>
      <c r="L81" s="32">
        <f t="shared" si="41"/>
        <v>0</v>
      </c>
    </row>
    <row r="82" spans="1:12" ht="32.25" thickBot="1" x14ac:dyDescent="0.3">
      <c r="A82" s="20">
        <v>1</v>
      </c>
      <c r="B82" s="21">
        <v>5</v>
      </c>
      <c r="C82" s="22" t="s">
        <v>19</v>
      </c>
      <c r="D82" s="5" t="s">
        <v>20</v>
      </c>
      <c r="E82" s="49" t="s">
        <v>160</v>
      </c>
      <c r="F82" s="50">
        <v>200</v>
      </c>
      <c r="G82" s="50">
        <v>8</v>
      </c>
      <c r="H82" s="50">
        <v>8</v>
      </c>
      <c r="I82" s="50">
        <v>42.5</v>
      </c>
      <c r="J82" s="50">
        <v>281.39999999999998</v>
      </c>
      <c r="K82" s="51" t="s">
        <v>122</v>
      </c>
      <c r="L82" s="39"/>
    </row>
    <row r="83" spans="1:12" ht="15.75" thickBot="1" x14ac:dyDescent="0.3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32.25" thickBot="1" x14ac:dyDescent="0.3">
      <c r="A84" s="23"/>
      <c r="B84" s="15"/>
      <c r="C84" s="11"/>
      <c r="D84" s="7" t="s">
        <v>21</v>
      </c>
      <c r="E84" s="49" t="s">
        <v>77</v>
      </c>
      <c r="F84" s="50">
        <v>200</v>
      </c>
      <c r="G84" s="50">
        <v>1.6</v>
      </c>
      <c r="H84" s="50">
        <v>1.4</v>
      </c>
      <c r="I84" s="50">
        <v>8.6</v>
      </c>
      <c r="J84" s="49">
        <v>53.5</v>
      </c>
      <c r="K84" s="51" t="s">
        <v>78</v>
      </c>
      <c r="L84" s="41"/>
    </row>
    <row r="85" spans="1:12" ht="16.5" thickBot="1" x14ac:dyDescent="0.3">
      <c r="A85" s="23"/>
      <c r="B85" s="15"/>
      <c r="C85" s="11"/>
      <c r="D85" s="7" t="s">
        <v>22</v>
      </c>
      <c r="E85" s="49" t="s">
        <v>42</v>
      </c>
      <c r="F85" s="50">
        <v>30</v>
      </c>
      <c r="G85" s="50">
        <v>3.64</v>
      </c>
      <c r="H85" s="50">
        <v>6.63</v>
      </c>
      <c r="I85" s="50">
        <v>15.29</v>
      </c>
      <c r="J85" s="50">
        <v>87.5</v>
      </c>
      <c r="K85" s="42"/>
      <c r="L85" s="41"/>
    </row>
    <row r="86" spans="1:12" ht="16.5" thickBot="1" x14ac:dyDescent="0.3">
      <c r="A86" s="23"/>
      <c r="B86" s="15"/>
      <c r="C86" s="11"/>
      <c r="D86" s="7" t="s">
        <v>23</v>
      </c>
      <c r="E86" s="49" t="s">
        <v>41</v>
      </c>
      <c r="F86" s="50">
        <v>100</v>
      </c>
      <c r="G86" s="50">
        <v>0.6</v>
      </c>
      <c r="H86" s="50">
        <v>0.6</v>
      </c>
      <c r="I86" s="50">
        <v>14.7</v>
      </c>
      <c r="J86" s="50">
        <v>70.3</v>
      </c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.75" thickBot="1" x14ac:dyDescent="0.3">
      <c r="A89" s="24"/>
      <c r="B89" s="17"/>
      <c r="C89" s="8"/>
      <c r="D89" s="18" t="s">
        <v>32</v>
      </c>
      <c r="E89" s="9"/>
      <c r="F89" s="19">
        <f>SUM(F82:F88)</f>
        <v>530</v>
      </c>
      <c r="G89" s="19">
        <f t="shared" ref="G89" si="42">SUM(G82:G88)</f>
        <v>13.84</v>
      </c>
      <c r="H89" s="19">
        <f t="shared" ref="H89" si="43">SUM(H82:H88)</f>
        <v>16.630000000000003</v>
      </c>
      <c r="I89" s="19">
        <f t="shared" ref="I89" si="44">SUM(I82:I88)</f>
        <v>81.09</v>
      </c>
      <c r="J89" s="19">
        <f t="shared" ref="J89:L89" si="45">SUM(J82:J88)</f>
        <v>492.7</v>
      </c>
      <c r="K89" s="25"/>
      <c r="L89" s="19">
        <f t="shared" si="45"/>
        <v>0</v>
      </c>
    </row>
    <row r="90" spans="1:12" ht="32.25" thickBot="1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9" t="s">
        <v>165</v>
      </c>
      <c r="F90" s="50">
        <v>60</v>
      </c>
      <c r="G90" s="50">
        <v>0.58799999999999997</v>
      </c>
      <c r="H90" s="50">
        <v>3.69</v>
      </c>
      <c r="I90" s="50">
        <v>2.238</v>
      </c>
      <c r="J90" s="50">
        <v>44.52</v>
      </c>
      <c r="K90" s="51" t="s">
        <v>138</v>
      </c>
      <c r="L90" s="41"/>
    </row>
    <row r="91" spans="1:12" ht="32.25" thickBot="1" x14ac:dyDescent="0.3">
      <c r="A91" s="23"/>
      <c r="B91" s="15"/>
      <c r="C91" s="11"/>
      <c r="D91" s="7" t="s">
        <v>26</v>
      </c>
      <c r="E91" s="52" t="s">
        <v>79</v>
      </c>
      <c r="F91" s="53">
        <v>250</v>
      </c>
      <c r="G91" s="53">
        <v>4.5149999999999997</v>
      </c>
      <c r="H91" s="53">
        <v>5.91</v>
      </c>
      <c r="I91" s="53">
        <v>27.212</v>
      </c>
      <c r="J91" s="53">
        <v>171.375</v>
      </c>
      <c r="K91" s="54" t="s">
        <v>80</v>
      </c>
      <c r="L91" s="41"/>
    </row>
    <row r="92" spans="1:12" ht="32.25" thickBot="1" x14ac:dyDescent="0.3">
      <c r="A92" s="23"/>
      <c r="B92" s="15"/>
      <c r="C92" s="11"/>
      <c r="D92" s="7" t="s">
        <v>27</v>
      </c>
      <c r="E92" s="52" t="s">
        <v>82</v>
      </c>
      <c r="F92" s="53">
        <v>90</v>
      </c>
      <c r="G92" s="53">
        <v>11.298999999999999</v>
      </c>
      <c r="H92" s="53">
        <v>15.064</v>
      </c>
      <c r="I92" s="53">
        <v>7.7</v>
      </c>
      <c r="J92" s="53">
        <v>212.43</v>
      </c>
      <c r="K92" s="54" t="s">
        <v>83</v>
      </c>
      <c r="L92" s="41"/>
    </row>
    <row r="93" spans="1:12" ht="32.25" thickBot="1" x14ac:dyDescent="0.3">
      <c r="A93" s="23"/>
      <c r="B93" s="15"/>
      <c r="C93" s="11"/>
      <c r="D93" s="7" t="s">
        <v>28</v>
      </c>
      <c r="E93" s="52" t="s">
        <v>155</v>
      </c>
      <c r="F93" s="53">
        <v>150</v>
      </c>
      <c r="G93" s="53">
        <v>5.4359999999999999</v>
      </c>
      <c r="H93" s="53">
        <v>9.8059999999999992</v>
      </c>
      <c r="I93" s="53">
        <v>35.32</v>
      </c>
      <c r="J93" s="53">
        <v>206</v>
      </c>
      <c r="K93" s="54" t="s">
        <v>81</v>
      </c>
      <c r="L93" s="41"/>
    </row>
    <row r="94" spans="1:12" ht="32.25" thickBot="1" x14ac:dyDescent="0.3">
      <c r="A94" s="23"/>
      <c r="B94" s="15"/>
      <c r="C94" s="11"/>
      <c r="D94" s="7" t="s">
        <v>29</v>
      </c>
      <c r="E94" s="52" t="s">
        <v>50</v>
      </c>
      <c r="F94" s="53">
        <v>200</v>
      </c>
      <c r="G94" s="53">
        <v>0.3</v>
      </c>
      <c r="H94" s="53">
        <v>0</v>
      </c>
      <c r="I94" s="53">
        <v>6.7</v>
      </c>
      <c r="J94" s="53">
        <v>27.9</v>
      </c>
      <c r="K94" s="54" t="s">
        <v>51</v>
      </c>
      <c r="L94" s="41"/>
    </row>
    <row r="95" spans="1:12" ht="16.5" thickBot="1" x14ac:dyDescent="0.3">
      <c r="A95" s="23"/>
      <c r="B95" s="15"/>
      <c r="C95" s="11"/>
      <c r="D95" s="7" t="s">
        <v>31</v>
      </c>
      <c r="E95" s="52" t="s">
        <v>44</v>
      </c>
      <c r="F95" s="53">
        <v>20</v>
      </c>
      <c r="G95" s="53">
        <v>2.6</v>
      </c>
      <c r="H95" s="53">
        <v>0.5</v>
      </c>
      <c r="I95" s="53">
        <v>16.600000000000001</v>
      </c>
      <c r="J95" s="53">
        <v>70</v>
      </c>
      <c r="K95" s="54"/>
      <c r="L95" s="41"/>
    </row>
    <row r="96" spans="1:12" ht="16.5" thickBot="1" x14ac:dyDescent="0.3">
      <c r="A96" s="23"/>
      <c r="B96" s="15"/>
      <c r="C96" s="11"/>
      <c r="D96" s="57" t="s">
        <v>30</v>
      </c>
      <c r="E96" s="52" t="s">
        <v>42</v>
      </c>
      <c r="F96" s="53">
        <v>40</v>
      </c>
      <c r="G96" s="53">
        <v>3.28</v>
      </c>
      <c r="H96" s="53">
        <v>0.56000000000000005</v>
      </c>
      <c r="I96" s="53">
        <v>13.59</v>
      </c>
      <c r="J96" s="53">
        <v>78</v>
      </c>
      <c r="K96" s="54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28.018000000000004</v>
      </c>
      <c r="H99" s="19">
        <f t="shared" ref="H99" si="47">SUM(H90:H98)</f>
        <v>35.53</v>
      </c>
      <c r="I99" s="19">
        <f t="shared" ref="I99" si="48">SUM(I90:I98)</f>
        <v>109.36000000000001</v>
      </c>
      <c r="J99" s="19">
        <f t="shared" ref="J99:L99" si="49">SUM(J90:J98)</f>
        <v>810.22500000000002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1340</v>
      </c>
      <c r="G100" s="32">
        <f t="shared" ref="G100" si="50">G89+G99</f>
        <v>41.858000000000004</v>
      </c>
      <c r="H100" s="32">
        <f t="shared" ref="H100" si="51">H89+H99</f>
        <v>52.160000000000004</v>
      </c>
      <c r="I100" s="32">
        <f t="shared" ref="I100" si="52">I89+I99</f>
        <v>190.45000000000002</v>
      </c>
      <c r="J100" s="32">
        <f t="shared" ref="J100:L100" si="53">J89+J99</f>
        <v>1302.925</v>
      </c>
      <c r="K100" s="32"/>
      <c r="L100" s="32">
        <f t="shared" si="53"/>
        <v>0</v>
      </c>
    </row>
    <row r="101" spans="1:12" ht="32.25" thickBot="1" x14ac:dyDescent="0.3">
      <c r="A101" s="20">
        <v>2</v>
      </c>
      <c r="B101" s="21">
        <v>1</v>
      </c>
      <c r="C101" s="22" t="s">
        <v>19</v>
      </c>
      <c r="D101" s="5" t="s">
        <v>20</v>
      </c>
      <c r="E101" s="49" t="s">
        <v>84</v>
      </c>
      <c r="F101" s="50">
        <v>250</v>
      </c>
      <c r="G101" s="50">
        <v>10.4</v>
      </c>
      <c r="H101" s="50">
        <v>14.5</v>
      </c>
      <c r="I101" s="50">
        <v>46.9</v>
      </c>
      <c r="J101" s="50">
        <v>359.9</v>
      </c>
      <c r="K101" s="51" t="s">
        <v>85</v>
      </c>
      <c r="L101" s="39"/>
    </row>
    <row r="102" spans="1:12" ht="15.75" thickBot="1" x14ac:dyDescent="0.3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32.25" thickBot="1" x14ac:dyDescent="0.3">
      <c r="A103" s="23"/>
      <c r="B103" s="15"/>
      <c r="C103" s="11"/>
      <c r="D103" s="7" t="s">
        <v>21</v>
      </c>
      <c r="E103" s="49" t="s">
        <v>86</v>
      </c>
      <c r="F103" s="50">
        <v>200</v>
      </c>
      <c r="G103" s="50">
        <v>2.8</v>
      </c>
      <c r="H103" s="50">
        <v>2.5</v>
      </c>
      <c r="I103" s="50">
        <v>24.6</v>
      </c>
      <c r="J103" s="50">
        <v>127.8</v>
      </c>
      <c r="K103" s="51" t="s">
        <v>87</v>
      </c>
      <c r="L103" s="41"/>
    </row>
    <row r="104" spans="1:12" ht="16.5" thickBot="1" x14ac:dyDescent="0.3">
      <c r="A104" s="23"/>
      <c r="B104" s="15"/>
      <c r="C104" s="11"/>
      <c r="D104" s="7" t="s">
        <v>22</v>
      </c>
      <c r="E104" s="52" t="s">
        <v>42</v>
      </c>
      <c r="F104" s="53">
        <v>50</v>
      </c>
      <c r="G104" s="53">
        <v>5.85</v>
      </c>
      <c r="H104" s="53">
        <v>1</v>
      </c>
      <c r="I104" s="53">
        <v>24.85</v>
      </c>
      <c r="J104" s="53">
        <v>132</v>
      </c>
      <c r="K104" s="54"/>
      <c r="L104" s="41"/>
    </row>
    <row r="105" spans="1:12" ht="15" x14ac:dyDescent="0.25">
      <c r="A105" s="23"/>
      <c r="B105" s="15"/>
      <c r="C105" s="11"/>
      <c r="D105" s="7" t="s">
        <v>23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.75" thickBot="1" x14ac:dyDescent="0.3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19.049999999999997</v>
      </c>
      <c r="H108" s="19">
        <f t="shared" si="54"/>
        <v>18</v>
      </c>
      <c r="I108" s="19">
        <f t="shared" si="54"/>
        <v>96.35</v>
      </c>
      <c r="J108" s="19">
        <f t="shared" si="54"/>
        <v>619.70000000000005</v>
      </c>
      <c r="K108" s="25"/>
      <c r="L108" s="19">
        <f t="shared" ref="L108" si="55">SUM(L101:L107)</f>
        <v>0</v>
      </c>
    </row>
    <row r="109" spans="1:12" ht="15.75" customHeight="1" thickBot="1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0" t="s">
        <v>89</v>
      </c>
      <c r="F109" s="50">
        <v>60</v>
      </c>
      <c r="G109" s="50">
        <v>6.9720000000000004</v>
      </c>
      <c r="H109" s="50">
        <v>4.2480000000000002</v>
      </c>
      <c r="I109" s="50">
        <v>3.1139999999999999</v>
      </c>
      <c r="J109" s="50">
        <v>41.55</v>
      </c>
      <c r="K109" s="51" t="s">
        <v>88</v>
      </c>
      <c r="L109" s="41"/>
    </row>
    <row r="110" spans="1:12" ht="32.25" thickBot="1" x14ac:dyDescent="0.3">
      <c r="A110" s="23"/>
      <c r="B110" s="15"/>
      <c r="C110" s="11"/>
      <c r="D110" s="7" t="s">
        <v>26</v>
      </c>
      <c r="E110" s="49" t="s">
        <v>90</v>
      </c>
      <c r="F110" s="50">
        <v>250</v>
      </c>
      <c r="G110" s="50">
        <v>5.875</v>
      </c>
      <c r="H110" s="50">
        <v>7.625</v>
      </c>
      <c r="I110" s="50">
        <v>12.625</v>
      </c>
      <c r="J110" s="50">
        <v>142.77500000000001</v>
      </c>
      <c r="K110" s="51" t="s">
        <v>91</v>
      </c>
      <c r="L110" s="41"/>
    </row>
    <row r="111" spans="1:12" ht="32.25" thickBot="1" x14ac:dyDescent="0.3">
      <c r="A111" s="23"/>
      <c r="B111" s="15"/>
      <c r="C111" s="11"/>
      <c r="D111" s="7" t="s">
        <v>27</v>
      </c>
      <c r="E111" s="52" t="s">
        <v>93</v>
      </c>
      <c r="F111" s="53">
        <v>90</v>
      </c>
      <c r="G111" s="53">
        <v>16.384</v>
      </c>
      <c r="H111" s="53">
        <v>16.318999999999999</v>
      </c>
      <c r="I111" s="53">
        <v>14.64</v>
      </c>
      <c r="J111" s="53">
        <v>271.56</v>
      </c>
      <c r="K111" s="54" t="s">
        <v>94</v>
      </c>
      <c r="L111" s="41"/>
    </row>
    <row r="112" spans="1:12" ht="32.25" thickBot="1" x14ac:dyDescent="0.3">
      <c r="A112" s="23"/>
      <c r="B112" s="15"/>
      <c r="C112" s="11"/>
      <c r="D112" s="7" t="s">
        <v>28</v>
      </c>
      <c r="E112" s="52" t="s">
        <v>92</v>
      </c>
      <c r="F112" s="53">
        <v>150</v>
      </c>
      <c r="G112" s="53">
        <v>5.6130000000000004</v>
      </c>
      <c r="H112" s="53">
        <v>5.6849999999999996</v>
      </c>
      <c r="I112" s="53">
        <v>29.82</v>
      </c>
      <c r="J112" s="53">
        <v>190.41</v>
      </c>
      <c r="K112" s="54" t="s">
        <v>56</v>
      </c>
      <c r="L112" s="41"/>
    </row>
    <row r="113" spans="1:12" ht="32.25" thickBot="1" x14ac:dyDescent="0.3">
      <c r="A113" s="23"/>
      <c r="B113" s="15"/>
      <c r="C113" s="11"/>
      <c r="D113" s="7" t="s">
        <v>29</v>
      </c>
      <c r="E113" s="52" t="s">
        <v>95</v>
      </c>
      <c r="F113" s="53">
        <v>200</v>
      </c>
      <c r="G113" s="53">
        <v>1</v>
      </c>
      <c r="H113" s="53">
        <v>0.1</v>
      </c>
      <c r="I113" s="53">
        <v>15.7</v>
      </c>
      <c r="J113" s="53">
        <v>66.900000000000006</v>
      </c>
      <c r="K113" s="54" t="s">
        <v>96</v>
      </c>
      <c r="L113" s="41"/>
    </row>
    <row r="114" spans="1:12" ht="16.5" thickBot="1" x14ac:dyDescent="0.3">
      <c r="A114" s="23"/>
      <c r="B114" s="15"/>
      <c r="C114" s="11"/>
      <c r="D114" s="7" t="s">
        <v>31</v>
      </c>
      <c r="E114" s="52" t="s">
        <v>44</v>
      </c>
      <c r="F114" s="53">
        <v>20</v>
      </c>
      <c r="G114" s="53">
        <v>2.6</v>
      </c>
      <c r="H114" s="53">
        <v>0.5</v>
      </c>
      <c r="I114" s="53">
        <v>16.600000000000001</v>
      </c>
      <c r="J114" s="53">
        <v>70</v>
      </c>
      <c r="K114" s="54"/>
      <c r="L114" s="41"/>
    </row>
    <row r="115" spans="1:12" ht="16.5" thickBot="1" x14ac:dyDescent="0.3">
      <c r="A115" s="23"/>
      <c r="B115" s="15"/>
      <c r="C115" s="11"/>
      <c r="D115" s="7" t="s">
        <v>30</v>
      </c>
      <c r="E115" s="52" t="s">
        <v>42</v>
      </c>
      <c r="F115" s="53">
        <v>40</v>
      </c>
      <c r="G115" s="53">
        <v>3.28</v>
      </c>
      <c r="H115" s="53">
        <v>0.56000000000000005</v>
      </c>
      <c r="I115" s="53">
        <v>13.59</v>
      </c>
      <c r="J115" s="53">
        <v>78</v>
      </c>
      <c r="K115" s="54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810</v>
      </c>
      <c r="G118" s="19">
        <f t="shared" ref="G118:J118" si="56">SUM(G109:G117)</f>
        <v>41.724000000000004</v>
      </c>
      <c r="H118" s="19">
        <f t="shared" si="56"/>
        <v>35.037000000000006</v>
      </c>
      <c r="I118" s="19">
        <f t="shared" si="56"/>
        <v>106.089</v>
      </c>
      <c r="J118" s="19">
        <f t="shared" si="56"/>
        <v>861.19499999999994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1310</v>
      </c>
      <c r="G119" s="32">
        <f t="shared" ref="G119" si="58">G108+G118</f>
        <v>60.774000000000001</v>
      </c>
      <c r="H119" s="32">
        <f t="shared" ref="H119" si="59">H108+H118</f>
        <v>53.037000000000006</v>
      </c>
      <c r="I119" s="32">
        <f t="shared" ref="I119" si="60">I108+I118</f>
        <v>202.43899999999999</v>
      </c>
      <c r="J119" s="32">
        <f t="shared" ref="J119:L119" si="61">J108+J118</f>
        <v>1480.895</v>
      </c>
      <c r="K119" s="32"/>
      <c r="L119" s="32">
        <f t="shared" si="61"/>
        <v>0</v>
      </c>
    </row>
    <row r="120" spans="1:12" ht="32.25" thickBot="1" x14ac:dyDescent="0.3">
      <c r="A120" s="14">
        <v>2</v>
      </c>
      <c r="B120" s="15">
        <v>2</v>
      </c>
      <c r="C120" s="22" t="s">
        <v>19</v>
      </c>
      <c r="D120" s="5" t="s">
        <v>20</v>
      </c>
      <c r="E120" s="49" t="s">
        <v>97</v>
      </c>
      <c r="F120" s="50">
        <v>200</v>
      </c>
      <c r="G120" s="50">
        <v>3.24</v>
      </c>
      <c r="H120" s="50">
        <v>3.9359999999999999</v>
      </c>
      <c r="I120" s="50">
        <v>14.24</v>
      </c>
      <c r="J120" s="50">
        <v>105.6</v>
      </c>
      <c r="K120" s="51" t="s">
        <v>98</v>
      </c>
      <c r="L120" s="39"/>
    </row>
    <row r="121" spans="1:12" ht="32.25" thickBot="1" x14ac:dyDescent="0.3">
      <c r="A121" s="14"/>
      <c r="B121" s="15"/>
      <c r="C121" s="11"/>
      <c r="D121" s="6"/>
      <c r="E121" s="52" t="s">
        <v>99</v>
      </c>
      <c r="F121" s="53">
        <v>20</v>
      </c>
      <c r="G121" s="53">
        <v>0</v>
      </c>
      <c r="H121" s="53">
        <v>12.3</v>
      </c>
      <c r="I121" s="53">
        <v>0.15</v>
      </c>
      <c r="J121" s="53">
        <v>112.5</v>
      </c>
      <c r="K121" s="54" t="s">
        <v>100</v>
      </c>
      <c r="L121" s="41"/>
    </row>
    <row r="122" spans="1:12" ht="32.25" thickBot="1" x14ac:dyDescent="0.3">
      <c r="A122" s="14"/>
      <c r="B122" s="15"/>
      <c r="C122" s="11"/>
      <c r="D122" s="7" t="s">
        <v>21</v>
      </c>
      <c r="E122" s="52" t="s">
        <v>65</v>
      </c>
      <c r="F122" s="53">
        <v>200</v>
      </c>
      <c r="G122" s="53">
        <v>0.83</v>
      </c>
      <c r="H122" s="53">
        <v>0.95</v>
      </c>
      <c r="I122" s="53">
        <v>21.09</v>
      </c>
      <c r="J122" s="53">
        <v>75</v>
      </c>
      <c r="K122" s="54" t="s">
        <v>66</v>
      </c>
      <c r="L122" s="41"/>
    </row>
    <row r="123" spans="1:12" ht="16.5" thickBot="1" x14ac:dyDescent="0.3">
      <c r="A123" s="14"/>
      <c r="B123" s="15"/>
      <c r="C123" s="11"/>
      <c r="D123" s="7" t="s">
        <v>22</v>
      </c>
      <c r="E123" s="52" t="s">
        <v>42</v>
      </c>
      <c r="F123" s="53">
        <v>80</v>
      </c>
      <c r="G123" s="53">
        <v>8.1999999999999993</v>
      </c>
      <c r="H123" s="53">
        <v>1.4</v>
      </c>
      <c r="I123" s="53">
        <v>34.799999999999997</v>
      </c>
      <c r="J123" s="53">
        <v>195</v>
      </c>
      <c r="K123" s="54"/>
      <c r="L123" s="41"/>
    </row>
    <row r="124" spans="1:12" ht="15" x14ac:dyDescent="0.25">
      <c r="A124" s="14"/>
      <c r="B124" s="15"/>
      <c r="C124" s="11"/>
      <c r="D124" s="7" t="s">
        <v>23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.75" thickBot="1" x14ac:dyDescent="0.3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12.27</v>
      </c>
      <c r="H127" s="19">
        <f t="shared" si="62"/>
        <v>18.585999999999999</v>
      </c>
      <c r="I127" s="19">
        <f t="shared" si="62"/>
        <v>70.28</v>
      </c>
      <c r="J127" s="19">
        <f t="shared" si="62"/>
        <v>488.1</v>
      </c>
      <c r="K127" s="25"/>
      <c r="L127" s="19">
        <f t="shared" ref="L127" si="63">SUM(L120:L126)</f>
        <v>0</v>
      </c>
    </row>
    <row r="128" spans="1:12" ht="32.25" thickBot="1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9" t="s">
        <v>139</v>
      </c>
      <c r="F128" s="50">
        <v>60</v>
      </c>
      <c r="G128" s="50">
        <v>0.65800000000000003</v>
      </c>
      <c r="H128" s="50">
        <v>3.714</v>
      </c>
      <c r="I128" s="50">
        <v>2.8319999999999999</v>
      </c>
      <c r="J128" s="50">
        <v>47.46</v>
      </c>
      <c r="K128" s="51" t="s">
        <v>49</v>
      </c>
      <c r="L128" s="41"/>
    </row>
    <row r="129" spans="1:12" ht="32.25" thickBot="1" x14ac:dyDescent="0.3">
      <c r="A129" s="14"/>
      <c r="B129" s="15"/>
      <c r="C129" s="11"/>
      <c r="D129" s="7" t="s">
        <v>26</v>
      </c>
      <c r="E129" s="52" t="s">
        <v>162</v>
      </c>
      <c r="F129" s="53">
        <v>250</v>
      </c>
      <c r="G129" s="53">
        <v>5.3</v>
      </c>
      <c r="H129" s="53">
        <v>4.1399999999999997</v>
      </c>
      <c r="I129" s="53">
        <v>12.36</v>
      </c>
      <c r="J129" s="53">
        <v>108</v>
      </c>
      <c r="K129" s="54" t="s">
        <v>101</v>
      </c>
      <c r="L129" s="41"/>
    </row>
    <row r="130" spans="1:12" ht="32.25" thickBot="1" x14ac:dyDescent="0.3">
      <c r="A130" s="14"/>
      <c r="B130" s="15"/>
      <c r="C130" s="11"/>
      <c r="D130" s="7" t="s">
        <v>27</v>
      </c>
      <c r="E130" s="52" t="s">
        <v>154</v>
      </c>
      <c r="F130" s="53">
        <v>90</v>
      </c>
      <c r="G130" s="53">
        <v>16.385000000000002</v>
      </c>
      <c r="H130" s="53">
        <v>15.763</v>
      </c>
      <c r="I130" s="53">
        <v>7.1449999999999996</v>
      </c>
      <c r="J130" s="53">
        <v>237.17</v>
      </c>
      <c r="K130" s="54" t="s">
        <v>104</v>
      </c>
      <c r="L130" s="41"/>
    </row>
    <row r="131" spans="1:12" ht="32.25" thickBot="1" x14ac:dyDescent="0.3">
      <c r="A131" s="14"/>
      <c r="B131" s="15"/>
      <c r="C131" s="11"/>
      <c r="D131" s="7" t="s">
        <v>28</v>
      </c>
      <c r="E131" s="52" t="s">
        <v>102</v>
      </c>
      <c r="F131" s="53">
        <v>150</v>
      </c>
      <c r="G131" s="53">
        <v>3.6</v>
      </c>
      <c r="H131" s="53">
        <v>0.5</v>
      </c>
      <c r="I131" s="53">
        <v>3.64</v>
      </c>
      <c r="J131" s="53">
        <v>208.78</v>
      </c>
      <c r="K131" s="54" t="s">
        <v>103</v>
      </c>
      <c r="L131" s="41"/>
    </row>
    <row r="132" spans="1:12" ht="32.25" thickBot="1" x14ac:dyDescent="0.3">
      <c r="A132" s="14"/>
      <c r="B132" s="15"/>
      <c r="C132" s="11"/>
      <c r="D132" s="7" t="s">
        <v>29</v>
      </c>
      <c r="E132" s="49" t="s">
        <v>140</v>
      </c>
      <c r="F132" s="50">
        <v>200</v>
      </c>
      <c r="G132" s="50">
        <v>0</v>
      </c>
      <c r="H132" s="50">
        <v>0</v>
      </c>
      <c r="I132" s="50">
        <v>9.98</v>
      </c>
      <c r="J132" s="50">
        <v>37.9</v>
      </c>
      <c r="K132" s="51" t="s">
        <v>141</v>
      </c>
      <c r="L132" s="41"/>
    </row>
    <row r="133" spans="1:12" ht="16.5" thickBot="1" x14ac:dyDescent="0.3">
      <c r="A133" s="14"/>
      <c r="B133" s="15"/>
      <c r="C133" s="11"/>
      <c r="D133" s="7" t="s">
        <v>30</v>
      </c>
      <c r="E133" s="49" t="s">
        <v>42</v>
      </c>
      <c r="F133" s="50">
        <v>40</v>
      </c>
      <c r="G133" s="50">
        <v>3.28</v>
      </c>
      <c r="H133" s="50">
        <v>0.56000000000000005</v>
      </c>
      <c r="I133" s="50">
        <v>13.59</v>
      </c>
      <c r="J133" s="50">
        <v>78</v>
      </c>
      <c r="K133" s="42"/>
      <c r="L133" s="41"/>
    </row>
    <row r="134" spans="1:12" ht="16.5" thickBot="1" x14ac:dyDescent="0.3">
      <c r="A134" s="14"/>
      <c r="B134" s="15"/>
      <c r="C134" s="11"/>
      <c r="D134" s="7" t="s">
        <v>31</v>
      </c>
      <c r="E134" s="49" t="s">
        <v>44</v>
      </c>
      <c r="F134" s="50">
        <v>20</v>
      </c>
      <c r="G134" s="50">
        <v>2.6</v>
      </c>
      <c r="H134" s="50">
        <v>0.5</v>
      </c>
      <c r="I134" s="50">
        <v>16.600000000000001</v>
      </c>
      <c r="J134" s="50">
        <v>70</v>
      </c>
      <c r="K134" s="42"/>
      <c r="L134" s="41"/>
    </row>
    <row r="135" spans="1:12" ht="32.25" thickBot="1" x14ac:dyDescent="0.3">
      <c r="A135" s="14"/>
      <c r="B135" s="15"/>
      <c r="C135" s="11"/>
      <c r="D135" s="6"/>
      <c r="E135" s="49" t="s">
        <v>105</v>
      </c>
      <c r="F135" s="50">
        <v>50</v>
      </c>
      <c r="G135" s="50">
        <v>1.65</v>
      </c>
      <c r="H135" s="50">
        <v>1.35</v>
      </c>
      <c r="I135" s="50">
        <v>4.45</v>
      </c>
      <c r="J135" s="50">
        <v>46.5</v>
      </c>
      <c r="K135" s="51" t="s">
        <v>106</v>
      </c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860</v>
      </c>
      <c r="G137" s="19">
        <f t="shared" ref="G137:J137" si="64">SUM(G128:G136)</f>
        <v>33.473000000000006</v>
      </c>
      <c r="H137" s="19">
        <f t="shared" si="64"/>
        <v>26.526999999999997</v>
      </c>
      <c r="I137" s="19">
        <f t="shared" si="64"/>
        <v>70.596999999999994</v>
      </c>
      <c r="J137" s="19">
        <f t="shared" si="64"/>
        <v>833.81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1360</v>
      </c>
      <c r="G138" s="32">
        <f t="shared" ref="G138" si="66">G127+G137</f>
        <v>45.743000000000009</v>
      </c>
      <c r="H138" s="32">
        <f t="shared" ref="H138" si="67">H127+H137</f>
        <v>45.113</v>
      </c>
      <c r="I138" s="32">
        <f t="shared" ref="I138" si="68">I127+I137</f>
        <v>140.87700000000001</v>
      </c>
      <c r="J138" s="32">
        <f t="shared" ref="J138:L138" si="69">J127+J137</f>
        <v>1321.9099999999999</v>
      </c>
      <c r="K138" s="32"/>
      <c r="L138" s="32">
        <f t="shared" si="69"/>
        <v>0</v>
      </c>
    </row>
    <row r="139" spans="1:12" ht="32.25" thickBot="1" x14ac:dyDescent="0.3">
      <c r="A139" s="20">
        <v>2</v>
      </c>
      <c r="B139" s="21">
        <v>3</v>
      </c>
      <c r="C139" s="22" t="s">
        <v>19</v>
      </c>
      <c r="D139" s="5" t="s">
        <v>20</v>
      </c>
      <c r="E139" s="49" t="s">
        <v>107</v>
      </c>
      <c r="F139" s="50">
        <v>200</v>
      </c>
      <c r="G139" s="50">
        <v>6.32</v>
      </c>
      <c r="H139" s="50">
        <v>8.9600000000000009</v>
      </c>
      <c r="I139" s="50">
        <v>34.08</v>
      </c>
      <c r="J139" s="50">
        <v>241.6</v>
      </c>
      <c r="K139" s="51" t="s">
        <v>108</v>
      </c>
      <c r="L139" s="39"/>
    </row>
    <row r="140" spans="1:12" ht="15.75" thickBot="1" x14ac:dyDescent="0.3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6.5" thickBot="1" x14ac:dyDescent="0.3">
      <c r="A141" s="23"/>
      <c r="B141" s="15"/>
      <c r="C141" s="11"/>
      <c r="D141" s="7" t="s">
        <v>21</v>
      </c>
      <c r="E141" s="49" t="s">
        <v>40</v>
      </c>
      <c r="F141" s="50">
        <v>200</v>
      </c>
      <c r="G141" s="50">
        <v>3.8</v>
      </c>
      <c r="H141" s="50">
        <v>5</v>
      </c>
      <c r="I141" s="50">
        <v>8</v>
      </c>
      <c r="J141" s="50">
        <v>100</v>
      </c>
      <c r="K141" s="42"/>
      <c r="L141" s="41"/>
    </row>
    <row r="142" spans="1:12" ht="15.75" customHeight="1" thickBot="1" x14ac:dyDescent="0.3">
      <c r="A142" s="23"/>
      <c r="B142" s="15"/>
      <c r="C142" s="11"/>
      <c r="D142" s="7" t="s">
        <v>22</v>
      </c>
      <c r="E142" s="52" t="s">
        <v>42</v>
      </c>
      <c r="F142" s="53">
        <v>30</v>
      </c>
      <c r="G142" s="53">
        <v>3.64</v>
      </c>
      <c r="H142" s="53">
        <v>6.63</v>
      </c>
      <c r="I142" s="53">
        <v>15.29</v>
      </c>
      <c r="J142" s="53">
        <v>87.5</v>
      </c>
      <c r="K142" s="42"/>
      <c r="L142" s="41"/>
    </row>
    <row r="143" spans="1:12" ht="16.5" thickBot="1" x14ac:dyDescent="0.3">
      <c r="A143" s="23"/>
      <c r="B143" s="15"/>
      <c r="C143" s="11"/>
      <c r="D143" s="7" t="s">
        <v>23</v>
      </c>
      <c r="E143" s="49" t="s">
        <v>59</v>
      </c>
      <c r="F143" s="50">
        <v>100</v>
      </c>
      <c r="G143" s="50">
        <v>0.6</v>
      </c>
      <c r="H143" s="50">
        <v>0.6</v>
      </c>
      <c r="I143" s="50">
        <v>14.7</v>
      </c>
      <c r="J143" s="50">
        <v>70.3</v>
      </c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.75" thickBot="1" x14ac:dyDescent="0.3">
      <c r="A146" s="24"/>
      <c r="B146" s="17"/>
      <c r="C146" s="8"/>
      <c r="D146" s="18" t="s">
        <v>32</v>
      </c>
      <c r="E146" s="9"/>
      <c r="F146" s="19">
        <f>SUM(F139:F145)</f>
        <v>530</v>
      </c>
      <c r="G146" s="19">
        <f t="shared" ref="G146:J146" si="70">SUM(G139:G145)</f>
        <v>14.360000000000001</v>
      </c>
      <c r="H146" s="19">
        <f t="shared" si="70"/>
        <v>21.19</v>
      </c>
      <c r="I146" s="19">
        <f t="shared" si="70"/>
        <v>72.069999999999993</v>
      </c>
      <c r="J146" s="19">
        <f t="shared" si="70"/>
        <v>499.40000000000003</v>
      </c>
      <c r="K146" s="25"/>
      <c r="L146" s="19">
        <f t="shared" ref="L146" si="71">SUM(L139:L145)</f>
        <v>0</v>
      </c>
    </row>
    <row r="147" spans="1:12" ht="32.25" thickBot="1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9" t="s">
        <v>161</v>
      </c>
      <c r="F147" s="50">
        <v>60</v>
      </c>
      <c r="G147" s="50">
        <v>0.75600000000000001</v>
      </c>
      <c r="H147" s="50">
        <v>4.2480000000000002</v>
      </c>
      <c r="I147" s="50">
        <v>11.72</v>
      </c>
      <c r="J147" s="50">
        <v>87.054000000000002</v>
      </c>
      <c r="K147" s="51" t="s">
        <v>131</v>
      </c>
      <c r="L147" s="41"/>
    </row>
    <row r="148" spans="1:12" ht="32.25" thickBot="1" x14ac:dyDescent="0.3">
      <c r="A148" s="23"/>
      <c r="B148" s="15"/>
      <c r="C148" s="11"/>
      <c r="D148" s="7" t="s">
        <v>26</v>
      </c>
      <c r="E148" s="52" t="s">
        <v>163</v>
      </c>
      <c r="F148" s="53">
        <v>250</v>
      </c>
      <c r="G148" s="53">
        <v>15.02</v>
      </c>
      <c r="H148" s="53">
        <v>17.829999999999998</v>
      </c>
      <c r="I148" s="53">
        <v>32.299999999999997</v>
      </c>
      <c r="J148" s="53">
        <v>345.5</v>
      </c>
      <c r="K148" s="54" t="s">
        <v>73</v>
      </c>
      <c r="L148" s="41"/>
    </row>
    <row r="149" spans="1:12" ht="32.25" thickBot="1" x14ac:dyDescent="0.3">
      <c r="A149" s="23"/>
      <c r="B149" s="15"/>
      <c r="C149" s="11"/>
      <c r="D149" s="7" t="s">
        <v>27</v>
      </c>
      <c r="E149" s="49" t="s">
        <v>75</v>
      </c>
      <c r="F149" s="50">
        <v>90</v>
      </c>
      <c r="G149" s="50">
        <v>16.704999999999998</v>
      </c>
      <c r="H149" s="50">
        <v>18.077000000000002</v>
      </c>
      <c r="I149" s="50">
        <v>25.02</v>
      </c>
      <c r="J149" s="50">
        <v>81.376999999999995</v>
      </c>
      <c r="K149" s="51" t="s">
        <v>76</v>
      </c>
      <c r="L149" s="41"/>
    </row>
    <row r="150" spans="1:12" ht="32.25" thickBot="1" x14ac:dyDescent="0.3">
      <c r="A150" s="23"/>
      <c r="B150" s="15"/>
      <c r="C150" s="11"/>
      <c r="D150" s="7" t="s">
        <v>28</v>
      </c>
      <c r="E150" s="52" t="s">
        <v>153</v>
      </c>
      <c r="F150" s="52">
        <v>150</v>
      </c>
      <c r="G150" s="53">
        <v>8.9619999999999997</v>
      </c>
      <c r="H150" s="53">
        <v>6.1029999999999998</v>
      </c>
      <c r="I150" s="53">
        <v>44.61</v>
      </c>
      <c r="J150" s="53">
        <v>116.1</v>
      </c>
      <c r="K150" s="54" t="s">
        <v>74</v>
      </c>
      <c r="L150" s="41"/>
    </row>
    <row r="151" spans="1:12" ht="32.25" thickBot="1" x14ac:dyDescent="0.3">
      <c r="A151" s="23"/>
      <c r="B151" s="15"/>
      <c r="C151" s="11"/>
      <c r="D151" s="7" t="s">
        <v>29</v>
      </c>
      <c r="E151" s="49" t="s">
        <v>71</v>
      </c>
      <c r="F151" s="50">
        <v>200</v>
      </c>
      <c r="G151" s="50">
        <v>1.9</v>
      </c>
      <c r="H151" s="50">
        <v>5.6</v>
      </c>
      <c r="I151" s="50">
        <v>10</v>
      </c>
      <c r="J151" s="50">
        <v>99</v>
      </c>
      <c r="K151" s="51" t="s">
        <v>142</v>
      </c>
      <c r="L151" s="41"/>
    </row>
    <row r="152" spans="1:12" ht="15.75" thickBot="1" x14ac:dyDescent="0.3">
      <c r="A152" s="23"/>
      <c r="B152" s="15"/>
      <c r="C152" s="11"/>
      <c r="D152" s="7" t="s">
        <v>30</v>
      </c>
      <c r="E152" s="40" t="s">
        <v>143</v>
      </c>
      <c r="F152" s="41">
        <v>40</v>
      </c>
      <c r="G152" s="41">
        <v>3.28</v>
      </c>
      <c r="H152" s="41">
        <v>0.56000000000000005</v>
      </c>
      <c r="I152" s="41">
        <v>13.586</v>
      </c>
      <c r="J152" s="41">
        <v>78</v>
      </c>
      <c r="K152" s="42"/>
      <c r="L152" s="41"/>
    </row>
    <row r="153" spans="1:12" ht="16.5" thickBot="1" x14ac:dyDescent="0.3">
      <c r="A153" s="23"/>
      <c r="B153" s="15"/>
      <c r="C153" s="11"/>
      <c r="D153" s="7" t="s">
        <v>31</v>
      </c>
      <c r="E153" s="49" t="s">
        <v>44</v>
      </c>
      <c r="F153" s="50">
        <v>20</v>
      </c>
      <c r="G153" s="50">
        <v>2.6</v>
      </c>
      <c r="H153" s="50">
        <v>0.5</v>
      </c>
      <c r="I153" s="50">
        <v>16.600000000000001</v>
      </c>
      <c r="J153" s="50">
        <v>70</v>
      </c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810</v>
      </c>
      <c r="G156" s="19">
        <f t="shared" ref="G156:J156" si="72">SUM(G147:G155)</f>
        <v>49.222999999999999</v>
      </c>
      <c r="H156" s="19">
        <f t="shared" si="72"/>
        <v>52.918000000000006</v>
      </c>
      <c r="I156" s="19">
        <f t="shared" si="72"/>
        <v>153.83599999999998</v>
      </c>
      <c r="J156" s="19">
        <f t="shared" si="72"/>
        <v>877.03099999999995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1340</v>
      </c>
      <c r="G157" s="32">
        <f t="shared" ref="G157" si="74">G146+G156</f>
        <v>63.582999999999998</v>
      </c>
      <c r="H157" s="32">
        <f t="shared" ref="H157" si="75">H146+H156</f>
        <v>74.108000000000004</v>
      </c>
      <c r="I157" s="32">
        <f t="shared" ref="I157" si="76">I146+I156</f>
        <v>225.90599999999998</v>
      </c>
      <c r="J157" s="32">
        <f t="shared" ref="J157:L157" si="77">J146+J156</f>
        <v>1376.431</v>
      </c>
      <c r="K157" s="32"/>
      <c r="L157" s="32">
        <f t="shared" si="77"/>
        <v>0</v>
      </c>
    </row>
    <row r="158" spans="1:12" ht="32.25" thickBot="1" x14ac:dyDescent="0.3">
      <c r="A158" s="20">
        <v>2</v>
      </c>
      <c r="B158" s="21">
        <v>4</v>
      </c>
      <c r="C158" s="22" t="s">
        <v>19</v>
      </c>
      <c r="D158" s="5" t="s">
        <v>20</v>
      </c>
      <c r="E158" s="49" t="s">
        <v>55</v>
      </c>
      <c r="F158" s="50">
        <v>250</v>
      </c>
      <c r="G158" s="50">
        <v>22.882000000000001</v>
      </c>
      <c r="H158" s="50">
        <v>21.39</v>
      </c>
      <c r="I158" s="50">
        <v>21.361999999999998</v>
      </c>
      <c r="J158" s="50">
        <v>168.447</v>
      </c>
      <c r="K158" s="51" t="s">
        <v>56</v>
      </c>
      <c r="L158" s="39"/>
    </row>
    <row r="159" spans="1:12" ht="15.75" thickBot="1" x14ac:dyDescent="0.3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32.25" thickBot="1" x14ac:dyDescent="0.3">
      <c r="A160" s="23"/>
      <c r="B160" s="15"/>
      <c r="C160" s="11"/>
      <c r="D160" s="7" t="s">
        <v>21</v>
      </c>
      <c r="E160" s="49" t="s">
        <v>144</v>
      </c>
      <c r="F160" s="50">
        <v>200</v>
      </c>
      <c r="G160" s="50">
        <v>0</v>
      </c>
      <c r="H160" s="50">
        <v>0</v>
      </c>
      <c r="I160" s="50">
        <v>9.98</v>
      </c>
      <c r="J160" s="50">
        <v>37.9</v>
      </c>
      <c r="K160" s="51" t="s">
        <v>54</v>
      </c>
      <c r="L160" s="41"/>
    </row>
    <row r="161" spans="1:12" ht="16.5" thickBot="1" x14ac:dyDescent="0.3">
      <c r="A161" s="23"/>
      <c r="B161" s="15"/>
      <c r="C161" s="11"/>
      <c r="D161" s="7" t="s">
        <v>22</v>
      </c>
      <c r="E161" s="52" t="s">
        <v>42</v>
      </c>
      <c r="F161" s="53">
        <v>80</v>
      </c>
      <c r="G161" s="53">
        <v>9.84</v>
      </c>
      <c r="H161" s="53">
        <v>1.68</v>
      </c>
      <c r="I161" s="53">
        <v>41.76</v>
      </c>
      <c r="J161" s="53">
        <v>234</v>
      </c>
      <c r="K161" s="54"/>
      <c r="L161" s="41"/>
    </row>
    <row r="162" spans="1:12" ht="16.5" thickBot="1" x14ac:dyDescent="0.3">
      <c r="A162" s="23"/>
      <c r="B162" s="15"/>
      <c r="C162" s="11"/>
      <c r="D162" s="7" t="s">
        <v>23</v>
      </c>
      <c r="E162" s="52" t="s">
        <v>111</v>
      </c>
      <c r="F162" s="53">
        <v>100</v>
      </c>
      <c r="G162" s="53">
        <v>0.6</v>
      </c>
      <c r="H162" s="53">
        <v>0.6</v>
      </c>
      <c r="I162" s="53">
        <v>14.7</v>
      </c>
      <c r="J162" s="53">
        <v>170.3</v>
      </c>
      <c r="K162" s="54"/>
      <c r="L162" s="41"/>
    </row>
    <row r="163" spans="1:12" ht="16.5" thickBot="1" x14ac:dyDescent="0.3">
      <c r="A163" s="23"/>
      <c r="B163" s="15"/>
      <c r="C163" s="11"/>
      <c r="D163" s="6"/>
      <c r="E163" s="49"/>
      <c r="F163" s="50"/>
      <c r="G163" s="50"/>
      <c r="H163" s="50"/>
      <c r="I163" s="50"/>
      <c r="J163" s="50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.75" thickBot="1" x14ac:dyDescent="0.3">
      <c r="A165" s="24"/>
      <c r="B165" s="17"/>
      <c r="C165" s="8"/>
      <c r="D165" s="18" t="s">
        <v>32</v>
      </c>
      <c r="E165" s="9"/>
      <c r="F165" s="19">
        <f>SUM(F158:F164)</f>
        <v>630</v>
      </c>
      <c r="G165" s="19">
        <f t="shared" ref="G165:J165" si="78">SUM(G158:G164)</f>
        <v>33.322000000000003</v>
      </c>
      <c r="H165" s="19">
        <f t="shared" si="78"/>
        <v>23.67</v>
      </c>
      <c r="I165" s="19">
        <f t="shared" si="78"/>
        <v>87.802000000000007</v>
      </c>
      <c r="J165" s="19">
        <f t="shared" si="78"/>
        <v>610.64699999999993</v>
      </c>
      <c r="K165" s="25"/>
      <c r="L165" s="19">
        <f t="shared" ref="L165" si="79">SUM(L158:L164)</f>
        <v>0</v>
      </c>
    </row>
    <row r="166" spans="1:12" ht="32.25" thickBot="1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9" t="s">
        <v>164</v>
      </c>
      <c r="F166" s="50">
        <v>60</v>
      </c>
      <c r="G166" s="50">
        <v>0.96</v>
      </c>
      <c r="H166" s="50">
        <v>0.12</v>
      </c>
      <c r="I166" s="50">
        <v>12.96</v>
      </c>
      <c r="J166" s="50">
        <v>56.82</v>
      </c>
      <c r="K166" s="51" t="s">
        <v>145</v>
      </c>
      <c r="L166" s="41"/>
    </row>
    <row r="167" spans="1:12" ht="32.25" thickBot="1" x14ac:dyDescent="0.3">
      <c r="A167" s="23"/>
      <c r="B167" s="15"/>
      <c r="C167" s="11"/>
      <c r="D167" s="7" t="s">
        <v>26</v>
      </c>
      <c r="E167" s="56" t="s">
        <v>146</v>
      </c>
      <c r="F167" s="53">
        <v>250</v>
      </c>
      <c r="G167" s="53">
        <v>20.27</v>
      </c>
      <c r="H167" s="53">
        <v>21.114999999999998</v>
      </c>
      <c r="I167" s="53">
        <v>27.149000000000001</v>
      </c>
      <c r="J167" s="53">
        <v>82.6</v>
      </c>
      <c r="K167" s="54" t="s">
        <v>147</v>
      </c>
      <c r="L167" s="41"/>
    </row>
    <row r="168" spans="1:12" ht="32.25" thickBot="1" x14ac:dyDescent="0.3">
      <c r="A168" s="23"/>
      <c r="B168" s="15"/>
      <c r="C168" s="11"/>
      <c r="D168" s="7" t="s">
        <v>27</v>
      </c>
      <c r="E168" s="56" t="s">
        <v>148</v>
      </c>
      <c r="F168" s="53">
        <v>200</v>
      </c>
      <c r="G168" s="53">
        <v>22.1</v>
      </c>
      <c r="H168" s="53">
        <v>22.8</v>
      </c>
      <c r="I168" s="53">
        <v>13.2</v>
      </c>
      <c r="J168" s="53">
        <v>347.1</v>
      </c>
      <c r="K168" s="54" t="s">
        <v>43</v>
      </c>
      <c r="L168" s="41"/>
    </row>
    <row r="169" spans="1:12" ht="15.75" thickBot="1" x14ac:dyDescent="0.3">
      <c r="A169" s="23"/>
      <c r="B169" s="15"/>
      <c r="C169" s="11"/>
      <c r="D169" s="7" t="s">
        <v>28</v>
      </c>
      <c r="E169" s="40"/>
      <c r="F169" s="41"/>
      <c r="G169" s="41"/>
      <c r="H169" s="41"/>
      <c r="I169" s="41"/>
      <c r="J169" s="41"/>
      <c r="K169" s="42"/>
      <c r="L169" s="41"/>
    </row>
    <row r="170" spans="1:12" ht="32.25" thickBot="1" x14ac:dyDescent="0.3">
      <c r="A170" s="23"/>
      <c r="B170" s="15"/>
      <c r="C170" s="11"/>
      <c r="D170" s="7" t="s">
        <v>29</v>
      </c>
      <c r="E170" s="49" t="s">
        <v>95</v>
      </c>
      <c r="F170" s="50">
        <v>200</v>
      </c>
      <c r="G170" s="50">
        <v>0.52800000000000002</v>
      </c>
      <c r="H170" s="50">
        <v>1</v>
      </c>
      <c r="I170" s="50">
        <v>50.48</v>
      </c>
      <c r="J170" s="50">
        <v>201.36</v>
      </c>
      <c r="K170" s="51" t="s">
        <v>149</v>
      </c>
      <c r="L170" s="41"/>
    </row>
    <row r="171" spans="1:12" ht="16.5" thickBot="1" x14ac:dyDescent="0.3">
      <c r="A171" s="23"/>
      <c r="B171" s="15"/>
      <c r="C171" s="11"/>
      <c r="D171" s="7" t="s">
        <v>30</v>
      </c>
      <c r="E171" s="49" t="s">
        <v>42</v>
      </c>
      <c r="F171" s="50">
        <v>40</v>
      </c>
      <c r="G171" s="50">
        <v>3.28</v>
      </c>
      <c r="H171" s="50">
        <v>0.56000000000000005</v>
      </c>
      <c r="I171" s="50">
        <v>13.59</v>
      </c>
      <c r="J171" s="50">
        <v>78</v>
      </c>
      <c r="K171" s="42"/>
      <c r="L171" s="41"/>
    </row>
    <row r="172" spans="1:12" ht="16.5" thickBot="1" x14ac:dyDescent="0.3">
      <c r="A172" s="23"/>
      <c r="B172" s="15"/>
      <c r="C172" s="11"/>
      <c r="D172" s="7" t="s">
        <v>31</v>
      </c>
      <c r="E172" s="49" t="s">
        <v>44</v>
      </c>
      <c r="F172" s="50">
        <v>30</v>
      </c>
      <c r="G172" s="50">
        <v>2.6</v>
      </c>
      <c r="H172" s="50">
        <v>2.6</v>
      </c>
      <c r="I172" s="50">
        <v>24.9</v>
      </c>
      <c r="J172" s="50">
        <v>70</v>
      </c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780</v>
      </c>
      <c r="G175" s="19">
        <f t="shared" ref="G175:J175" si="80">SUM(G166:G174)</f>
        <v>49.738</v>
      </c>
      <c r="H175" s="19">
        <f t="shared" si="80"/>
        <v>48.195</v>
      </c>
      <c r="I175" s="19">
        <f t="shared" si="80"/>
        <v>142.279</v>
      </c>
      <c r="J175" s="19">
        <f t="shared" si="80"/>
        <v>835.88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1410</v>
      </c>
      <c r="G176" s="32">
        <f t="shared" ref="G176" si="82">G165+G175</f>
        <v>83.06</v>
      </c>
      <c r="H176" s="32">
        <f t="shared" ref="H176" si="83">H165+H175</f>
        <v>71.865000000000009</v>
      </c>
      <c r="I176" s="32">
        <f t="shared" ref="I176" si="84">I165+I175</f>
        <v>230.08100000000002</v>
      </c>
      <c r="J176" s="32">
        <f t="shared" ref="J176:L176" si="85">J165+J175</f>
        <v>1446.527</v>
      </c>
      <c r="K176" s="32"/>
      <c r="L176" s="32">
        <f t="shared" si="85"/>
        <v>0</v>
      </c>
    </row>
    <row r="177" spans="1:12" ht="32.25" thickBot="1" x14ac:dyDescent="0.3">
      <c r="A177" s="20">
        <v>2</v>
      </c>
      <c r="B177" s="21">
        <v>5</v>
      </c>
      <c r="C177" s="22" t="s">
        <v>19</v>
      </c>
      <c r="D177" s="5" t="s">
        <v>20</v>
      </c>
      <c r="E177" s="49" t="s">
        <v>112</v>
      </c>
      <c r="F177" s="50">
        <v>200</v>
      </c>
      <c r="G177" s="50">
        <v>6.6</v>
      </c>
      <c r="H177" s="50">
        <v>9</v>
      </c>
      <c r="I177" s="50">
        <v>20.64</v>
      </c>
      <c r="J177" s="50">
        <v>187.04</v>
      </c>
      <c r="K177" s="51" t="s">
        <v>113</v>
      </c>
      <c r="L177" s="39"/>
    </row>
    <row r="178" spans="1:12" ht="32.25" thickBot="1" x14ac:dyDescent="0.3">
      <c r="A178" s="23"/>
      <c r="B178" s="15"/>
      <c r="C178" s="11"/>
      <c r="D178" s="6"/>
      <c r="E178" s="49" t="s">
        <v>114</v>
      </c>
      <c r="F178" s="50">
        <v>100</v>
      </c>
      <c r="G178" s="50">
        <v>8.66</v>
      </c>
      <c r="H178" s="50">
        <v>3.1160000000000001</v>
      </c>
      <c r="I178" s="50">
        <v>56.66</v>
      </c>
      <c r="J178" s="50">
        <v>289.66000000000003</v>
      </c>
      <c r="K178" s="51" t="s">
        <v>104</v>
      </c>
      <c r="L178" s="41"/>
    </row>
    <row r="179" spans="1:12" ht="32.25" thickBot="1" x14ac:dyDescent="0.3">
      <c r="A179" s="23"/>
      <c r="B179" s="15"/>
      <c r="C179" s="11"/>
      <c r="D179" s="7" t="s">
        <v>21</v>
      </c>
      <c r="E179" s="49" t="s">
        <v>57</v>
      </c>
      <c r="F179" s="50">
        <v>200</v>
      </c>
      <c r="G179" s="50">
        <v>2.8</v>
      </c>
      <c r="H179" s="50">
        <v>2.5</v>
      </c>
      <c r="I179" s="50">
        <v>24.66</v>
      </c>
      <c r="J179" s="50">
        <v>99</v>
      </c>
      <c r="K179" s="51" t="s">
        <v>56</v>
      </c>
      <c r="L179" s="41"/>
    </row>
    <row r="180" spans="1:12" ht="16.5" thickBot="1" x14ac:dyDescent="0.3">
      <c r="A180" s="23"/>
      <c r="B180" s="15"/>
      <c r="C180" s="11"/>
      <c r="D180" s="7" t="s">
        <v>22</v>
      </c>
      <c r="E180" s="49" t="s">
        <v>42</v>
      </c>
      <c r="F180" s="50">
        <v>30</v>
      </c>
      <c r="G180" s="50">
        <v>3.64</v>
      </c>
      <c r="H180" s="50">
        <v>6.63</v>
      </c>
      <c r="I180" s="50">
        <v>15.29</v>
      </c>
      <c r="J180" s="50">
        <v>87.75</v>
      </c>
      <c r="K180" s="42"/>
      <c r="L180" s="41"/>
    </row>
    <row r="181" spans="1:12" ht="15" x14ac:dyDescent="0.25">
      <c r="A181" s="23"/>
      <c r="B181" s="15"/>
      <c r="C181" s="11"/>
      <c r="D181" s="7" t="s">
        <v>23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thickBot="1" x14ac:dyDescent="0.3">
      <c r="A184" s="24"/>
      <c r="B184" s="17"/>
      <c r="C184" s="8"/>
      <c r="D184" s="18" t="s">
        <v>32</v>
      </c>
      <c r="E184" s="9"/>
      <c r="F184" s="19">
        <f>SUM(F177:F183)</f>
        <v>530</v>
      </c>
      <c r="G184" s="19">
        <f>SUM(G177:G183)</f>
        <v>21.7</v>
      </c>
      <c r="H184" s="19">
        <f t="shared" ref="H184:J184" si="86">SUM(H177:H183)</f>
        <v>21.245999999999999</v>
      </c>
      <c r="I184" s="19">
        <f t="shared" si="86"/>
        <v>117.25</v>
      </c>
      <c r="J184" s="19">
        <f t="shared" si="86"/>
        <v>663.45</v>
      </c>
      <c r="K184" s="25"/>
      <c r="L184" s="19">
        <f t="shared" ref="L184" si="87">SUM(L177:L183)</f>
        <v>0</v>
      </c>
    </row>
    <row r="185" spans="1:12" ht="32.25" thickBot="1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9" t="s">
        <v>166</v>
      </c>
      <c r="F185" s="50">
        <v>60</v>
      </c>
      <c r="G185" s="50">
        <v>5.88</v>
      </c>
      <c r="H185" s="50">
        <v>3.69</v>
      </c>
      <c r="I185" s="50">
        <v>2.238</v>
      </c>
      <c r="J185" s="50">
        <v>44.52</v>
      </c>
      <c r="K185" s="51" t="s">
        <v>150</v>
      </c>
      <c r="L185" s="41"/>
    </row>
    <row r="186" spans="1:12" ht="32.25" thickBot="1" x14ac:dyDescent="0.3">
      <c r="A186" s="23"/>
      <c r="B186" s="15"/>
      <c r="C186" s="11"/>
      <c r="D186" s="7" t="s">
        <v>26</v>
      </c>
      <c r="E186" s="52" t="s">
        <v>115</v>
      </c>
      <c r="F186" s="53">
        <v>250</v>
      </c>
      <c r="G186" s="53">
        <v>2.25</v>
      </c>
      <c r="H186" s="53">
        <v>7.47</v>
      </c>
      <c r="I186" s="53">
        <v>11.92</v>
      </c>
      <c r="J186" s="53">
        <v>154.80000000000001</v>
      </c>
      <c r="K186" s="54" t="s">
        <v>116</v>
      </c>
      <c r="L186" s="41"/>
    </row>
    <row r="187" spans="1:12" ht="32.25" thickBot="1" x14ac:dyDescent="0.3">
      <c r="A187" s="23"/>
      <c r="B187" s="15"/>
      <c r="C187" s="11"/>
      <c r="D187" s="7" t="s">
        <v>27</v>
      </c>
      <c r="E187" s="52" t="s">
        <v>117</v>
      </c>
      <c r="F187" s="53">
        <v>90</v>
      </c>
      <c r="G187" s="53">
        <v>16.384</v>
      </c>
      <c r="H187" s="53">
        <v>45.816000000000003</v>
      </c>
      <c r="I187" s="53">
        <v>7.15</v>
      </c>
      <c r="J187" s="53">
        <v>237.17</v>
      </c>
      <c r="K187" s="54" t="s">
        <v>118</v>
      </c>
      <c r="L187" s="41"/>
    </row>
    <row r="188" spans="1:12" ht="32.25" thickBot="1" x14ac:dyDescent="0.3">
      <c r="A188" s="23"/>
      <c r="B188" s="15"/>
      <c r="C188" s="11"/>
      <c r="D188" s="7" t="s">
        <v>28</v>
      </c>
      <c r="E188" s="52" t="s">
        <v>152</v>
      </c>
      <c r="F188" s="53">
        <v>150</v>
      </c>
      <c r="G188" s="53">
        <v>4.2750000000000004</v>
      </c>
      <c r="H188" s="53">
        <v>6.0490000000000004</v>
      </c>
      <c r="I188" s="53">
        <v>42.33</v>
      </c>
      <c r="J188" s="53">
        <v>164.2</v>
      </c>
      <c r="K188" s="54" t="s">
        <v>63</v>
      </c>
      <c r="L188" s="41"/>
    </row>
    <row r="189" spans="1:12" ht="32.25" thickBot="1" x14ac:dyDescent="0.3">
      <c r="A189" s="23"/>
      <c r="B189" s="15"/>
      <c r="C189" s="11"/>
      <c r="D189" s="7" t="s">
        <v>29</v>
      </c>
      <c r="E189" s="52" t="s">
        <v>50</v>
      </c>
      <c r="F189" s="53">
        <v>200</v>
      </c>
      <c r="G189" s="53">
        <v>0</v>
      </c>
      <c r="H189" s="53">
        <v>0</v>
      </c>
      <c r="I189" s="53">
        <v>14.97</v>
      </c>
      <c r="J189" s="53">
        <v>56.85</v>
      </c>
      <c r="K189" s="54" t="s">
        <v>151</v>
      </c>
      <c r="L189" s="41"/>
    </row>
    <row r="190" spans="1:12" ht="16.5" thickBot="1" x14ac:dyDescent="0.3">
      <c r="A190" s="23"/>
      <c r="B190" s="15"/>
      <c r="C190" s="11"/>
      <c r="D190" s="7" t="s">
        <v>30</v>
      </c>
      <c r="E190" s="49" t="s">
        <v>42</v>
      </c>
      <c r="F190" s="50">
        <v>40</v>
      </c>
      <c r="G190" s="50">
        <v>3.28</v>
      </c>
      <c r="H190" s="50">
        <v>0.56000000000000005</v>
      </c>
      <c r="I190" s="50">
        <v>13.59</v>
      </c>
      <c r="J190" s="50">
        <v>78</v>
      </c>
      <c r="K190" s="42"/>
      <c r="L190" s="41"/>
    </row>
    <row r="191" spans="1:12" ht="16.5" thickBot="1" x14ac:dyDescent="0.3">
      <c r="A191" s="23"/>
      <c r="B191" s="15"/>
      <c r="C191" s="11"/>
      <c r="D191" s="7" t="s">
        <v>31</v>
      </c>
      <c r="E191" s="49" t="s">
        <v>44</v>
      </c>
      <c r="F191" s="50">
        <v>20</v>
      </c>
      <c r="G191" s="50">
        <v>2.6</v>
      </c>
      <c r="H191" s="50">
        <v>0.5</v>
      </c>
      <c r="I191" s="50">
        <v>16.059999999999999</v>
      </c>
      <c r="J191" s="50">
        <v>70</v>
      </c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810</v>
      </c>
      <c r="G194" s="19">
        <f t="shared" ref="G194:J194" si="88">SUM(G185:G193)</f>
        <v>34.669000000000004</v>
      </c>
      <c r="H194" s="19">
        <f t="shared" si="88"/>
        <v>64.085000000000008</v>
      </c>
      <c r="I194" s="19">
        <f t="shared" si="88"/>
        <v>108.25800000000001</v>
      </c>
      <c r="J194" s="19">
        <f t="shared" si="88"/>
        <v>805.54000000000008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1340</v>
      </c>
      <c r="G195" s="32">
        <f t="shared" ref="G195" si="90">G184+G194</f>
        <v>56.369</v>
      </c>
      <c r="H195" s="32">
        <f t="shared" ref="H195" si="91">H184+H194</f>
        <v>85.331000000000003</v>
      </c>
      <c r="I195" s="32">
        <f t="shared" ref="I195" si="92">I184+I194</f>
        <v>225.50800000000001</v>
      </c>
      <c r="J195" s="32">
        <f t="shared" ref="J195:L195" si="93">J184+J194</f>
        <v>1468.9900000000002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1359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59.844300000000011</v>
      </c>
      <c r="H196" s="34">
        <f t="shared" si="94"/>
        <v>57.584400000000002</v>
      </c>
      <c r="I196" s="34">
        <f t="shared" si="94"/>
        <v>200.53309999999999</v>
      </c>
      <c r="J196" s="34">
        <f t="shared" si="94"/>
        <v>1374.1291000000001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scale="95" fitToHeight="0" orientation="landscape" r:id="rId1"/>
  <ignoredErrors>
    <ignoredError sqref="L19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УМР</cp:lastModifiedBy>
  <cp:lastPrinted>2025-04-10T04:52:50Z</cp:lastPrinted>
  <dcterms:created xsi:type="dcterms:W3CDTF">2022-05-16T14:23:56Z</dcterms:created>
  <dcterms:modified xsi:type="dcterms:W3CDTF">2025-05-15T03:55:45Z</dcterms:modified>
</cp:coreProperties>
</file>